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žáci " sheetId="1" r:id="rId1"/>
  </sheets>
  <definedNames/>
  <calcPr fullCalcOnLoad="1"/>
</workbook>
</file>

<file path=xl/sharedStrings.xml><?xml version="1.0" encoding="utf-8"?>
<sst xmlns="http://schemas.openxmlformats.org/spreadsheetml/2006/main" count="240" uniqueCount="70">
  <si>
    <t>Kategorie: C1 žáci starší</t>
  </si>
  <si>
    <t>Hanácký sprint 5.6.2005 Olomouc</t>
  </si>
  <si>
    <t>sprint</t>
  </si>
  <si>
    <t>I. Jízda</t>
  </si>
  <si>
    <t>II. Jízda</t>
  </si>
  <si>
    <t>Pořadí</t>
  </si>
  <si>
    <t>reg</t>
  </si>
  <si>
    <t>jmeno</t>
  </si>
  <si>
    <t>nar</t>
  </si>
  <si>
    <t>vk</t>
  </si>
  <si>
    <t>vt</t>
  </si>
  <si>
    <t>oddil</t>
  </si>
  <si>
    <t>start</t>
  </si>
  <si>
    <t>cíl</t>
  </si>
  <si>
    <t>výsledek</t>
  </si>
  <si>
    <t>součet</t>
  </si>
  <si>
    <t>1 ŽS</t>
  </si>
  <si>
    <t>Rolenc Ondřej</t>
  </si>
  <si>
    <t>ŽS</t>
  </si>
  <si>
    <t>Obal Pce</t>
  </si>
  <si>
    <t>2 ŽS</t>
  </si>
  <si>
    <t>Pavlík Radek</t>
  </si>
  <si>
    <t>VSDK</t>
  </si>
  <si>
    <t>3 ŽS</t>
  </si>
  <si>
    <t>Kabelík Pavel</t>
  </si>
  <si>
    <t>Litovel</t>
  </si>
  <si>
    <t>4 ŽS</t>
  </si>
  <si>
    <t>Křišťan Filip</t>
  </si>
  <si>
    <t>Týniště</t>
  </si>
  <si>
    <t>1 ŽM</t>
  </si>
  <si>
    <t>Šťastný Filip</t>
  </si>
  <si>
    <t>ŽM</t>
  </si>
  <si>
    <t>Kategorie: C1 žáci mladší</t>
  </si>
  <si>
    <t>Kategorie: K1ž Žačky starší</t>
  </si>
  <si>
    <t>sprint 1 . JÍZDA</t>
  </si>
  <si>
    <t>Kociánová Věra</t>
  </si>
  <si>
    <t>Kategorie: K1ž Žačky mladší</t>
  </si>
  <si>
    <t>Nováková Lucie</t>
  </si>
  <si>
    <t>Olomouc</t>
  </si>
  <si>
    <t>Kategorie: K1m žáci starší</t>
  </si>
  <si>
    <t>Novák Ondřej</t>
  </si>
  <si>
    <t>Kroměříž</t>
  </si>
  <si>
    <t>Kadlec Daniel</t>
  </si>
  <si>
    <t>5 ŽS</t>
  </si>
  <si>
    <t>Kašný Jakub</t>
  </si>
  <si>
    <t>Kategorie: K1m žáci mladší</t>
  </si>
  <si>
    <t>Jílek Jan</t>
  </si>
  <si>
    <t>žm</t>
  </si>
  <si>
    <t>Vysoké Mýto</t>
  </si>
  <si>
    <t>2 ŽM</t>
  </si>
  <si>
    <t>Střecha Petr</t>
  </si>
  <si>
    <t>3 ŽM</t>
  </si>
  <si>
    <t>001037</t>
  </si>
  <si>
    <t>Smolka Ondřej</t>
  </si>
  <si>
    <t>Boh.Pha</t>
  </si>
  <si>
    <t>4 ŽM</t>
  </si>
  <si>
    <t>Suchánek  Daniel</t>
  </si>
  <si>
    <t>5 ŽM</t>
  </si>
  <si>
    <t>001034</t>
  </si>
  <si>
    <t>Pluhovský Zdeněk</t>
  </si>
  <si>
    <t>6 ŽM</t>
  </si>
  <si>
    <t>119152</t>
  </si>
  <si>
    <t>Čása Adam</t>
  </si>
  <si>
    <t>Kategorie: C2 žáci</t>
  </si>
  <si>
    <t>1. jízda</t>
  </si>
  <si>
    <t>2. jízda</t>
  </si>
  <si>
    <t>VÝSLEDEK</t>
  </si>
  <si>
    <t xml:space="preserve"> </t>
  </si>
  <si>
    <t>bodyČP</t>
  </si>
  <si>
    <t>ČP žáci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</si>
</sst>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$-F400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7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47" fontId="5" fillId="0" borderId="1" xfId="0" applyNumberFormat="1" applyFont="1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47" fontId="5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47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5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6" fillId="2" borderId="1" xfId="17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47" fontId="5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47" fontId="5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47" fontId="0" fillId="0" borderId="5" xfId="0" applyNumberForma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47" fontId="5" fillId="0" borderId="8" xfId="0" applyNumberFormat="1" applyFont="1" applyBorder="1" applyAlignment="1">
      <alignment horizontal="center"/>
    </xf>
    <xf numFmtId="47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vp.results.cz/registr_historie.php?PHPSESSID=555177eb201dd98260838495cc0a898d&amp;id=3326" TargetMode="External" /><Relationship Id="rId2" Type="http://schemas.openxmlformats.org/officeDocument/2006/relationships/hyperlink" Target="http://www.rvp.results.cz/registr_historie.php?PHPSESSID=555177eb201dd98260838495cc0a898d&amp;id=3326" TargetMode="External" /><Relationship Id="rId3" Type="http://schemas.openxmlformats.org/officeDocument/2006/relationships/hyperlink" Target="http://www.rvp.results.cz/registr_historie.php?PHPSESSID=555177eb201dd98260838495cc0a898d&amp;id=3326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Q57"/>
  <sheetViews>
    <sheetView tabSelected="1" workbookViewId="0" topLeftCell="A1">
      <selection activeCell="R2" sqref="R2"/>
    </sheetView>
  </sheetViews>
  <sheetFormatPr defaultColWidth="9.00390625" defaultRowHeight="12.75"/>
  <cols>
    <col min="1" max="1" width="4.75390625" style="10" customWidth="1"/>
    <col min="2" max="2" width="6.625" style="10" customWidth="1"/>
    <col min="3" max="3" width="7.75390625" style="3" customWidth="1"/>
    <col min="4" max="4" width="16.75390625" style="4" customWidth="1"/>
    <col min="5" max="7" width="4.75390625" style="3" customWidth="1"/>
    <col min="8" max="8" width="10.375" style="4" customWidth="1"/>
    <col min="9" max="9" width="9.375" style="8" hidden="1" customWidth="1"/>
    <col min="10" max="10" width="14.00390625" style="8" hidden="1" customWidth="1"/>
    <col min="11" max="11" width="14.125" style="8" customWidth="1"/>
    <col min="12" max="13" width="0" style="0" hidden="1" customWidth="1"/>
  </cols>
  <sheetData>
    <row r="1" spans="1:16" ht="20.25">
      <c r="A1" s="1" t="s">
        <v>0</v>
      </c>
      <c r="B1" s="2"/>
      <c r="E1" s="5"/>
      <c r="F1" s="6" t="s">
        <v>1</v>
      </c>
      <c r="H1" s="2"/>
      <c r="I1" s="7"/>
      <c r="P1" s="75" t="s">
        <v>69</v>
      </c>
    </row>
    <row r="2" spans="1:14" ht="12.75">
      <c r="A2" s="9"/>
      <c r="I2" s="71" t="s">
        <v>2</v>
      </c>
      <c r="J2" s="71"/>
      <c r="K2" s="11" t="s">
        <v>3</v>
      </c>
      <c r="L2" s="71" t="s">
        <v>2</v>
      </c>
      <c r="M2" s="71"/>
      <c r="N2" s="11" t="s">
        <v>4</v>
      </c>
    </row>
    <row r="3" spans="1:16" ht="12.75">
      <c r="A3" s="12"/>
      <c r="B3" s="13" t="s">
        <v>5</v>
      </c>
      <c r="C3" s="14" t="s">
        <v>6</v>
      </c>
      <c r="D3" s="15" t="s">
        <v>7</v>
      </c>
      <c r="E3" s="14" t="s">
        <v>8</v>
      </c>
      <c r="F3" s="14" t="s">
        <v>9</v>
      </c>
      <c r="G3" s="14" t="s">
        <v>10</v>
      </c>
      <c r="H3" s="15" t="s">
        <v>11</v>
      </c>
      <c r="I3" s="16" t="s">
        <v>12</v>
      </c>
      <c r="J3" s="16" t="s">
        <v>13</v>
      </c>
      <c r="K3" s="17" t="s">
        <v>14</v>
      </c>
      <c r="L3" s="16" t="s">
        <v>12</v>
      </c>
      <c r="M3" s="16" t="s">
        <v>13</v>
      </c>
      <c r="N3" s="17" t="s">
        <v>14</v>
      </c>
      <c r="O3" s="18" t="s">
        <v>15</v>
      </c>
      <c r="P3" s="18" t="s">
        <v>68</v>
      </c>
    </row>
    <row r="4" spans="1:16" ht="12.75">
      <c r="A4" s="19"/>
      <c r="B4" s="55" t="s">
        <v>16</v>
      </c>
      <c r="C4" s="21">
        <v>57071</v>
      </c>
      <c r="D4" s="21" t="s">
        <v>17</v>
      </c>
      <c r="E4" s="22">
        <v>91</v>
      </c>
      <c r="F4" s="22" t="s">
        <v>18</v>
      </c>
      <c r="G4" s="23">
        <v>3</v>
      </c>
      <c r="H4" s="24" t="s">
        <v>19</v>
      </c>
      <c r="I4" s="25">
        <v>0.0017349537037037036</v>
      </c>
      <c r="J4" s="25">
        <v>0.0023043981481481483</v>
      </c>
      <c r="K4" s="26">
        <f>J4-I4</f>
        <v>0.0005694444444444447</v>
      </c>
      <c r="L4" s="25">
        <v>0.006957175925925926</v>
      </c>
      <c r="M4" s="25">
        <v>0.007539351851851853</v>
      </c>
      <c r="N4" s="26">
        <f>M4-L4</f>
        <v>0.000582175925925927</v>
      </c>
      <c r="O4" s="27">
        <f>N4+K4</f>
        <v>0.0011516203703703716</v>
      </c>
      <c r="P4" s="74">
        <v>75</v>
      </c>
    </row>
    <row r="5" spans="1:16" ht="12.75">
      <c r="A5" s="19"/>
      <c r="B5" s="55" t="s">
        <v>20</v>
      </c>
      <c r="C5" s="28">
        <v>10833</v>
      </c>
      <c r="D5" s="29" t="s">
        <v>21</v>
      </c>
      <c r="E5" s="28">
        <v>92</v>
      </c>
      <c r="F5" s="28" t="s">
        <v>18</v>
      </c>
      <c r="G5" s="28">
        <v>0</v>
      </c>
      <c r="H5" s="29" t="s">
        <v>22</v>
      </c>
      <c r="I5" s="25">
        <v>0.0020983796296296293</v>
      </c>
      <c r="J5" s="25">
        <v>0.0026805555555555554</v>
      </c>
      <c r="K5" s="26">
        <f>J5-I5</f>
        <v>0.0005821759259259261</v>
      </c>
      <c r="L5" s="25">
        <v>0.007261574074074074</v>
      </c>
      <c r="M5" s="25">
        <v>0.007849537037037037</v>
      </c>
      <c r="N5" s="26">
        <f>M5-L5</f>
        <v>0.0005879629629629629</v>
      </c>
      <c r="O5" s="27">
        <f>N5+K5</f>
        <v>0.001170138888888889</v>
      </c>
      <c r="P5" s="74">
        <v>68</v>
      </c>
    </row>
    <row r="6" spans="1:16" ht="12.75">
      <c r="A6" s="19"/>
      <c r="B6" s="55" t="s">
        <v>23</v>
      </c>
      <c r="C6" s="30">
        <v>116057</v>
      </c>
      <c r="D6" s="31" t="s">
        <v>24</v>
      </c>
      <c r="E6" s="30">
        <v>91</v>
      </c>
      <c r="F6" s="30" t="s">
        <v>18</v>
      </c>
      <c r="G6" s="30">
        <v>0</v>
      </c>
      <c r="H6" s="31" t="s">
        <v>25</v>
      </c>
      <c r="I6" s="25">
        <v>0.0003252314814814815</v>
      </c>
      <c r="J6" s="25">
        <v>0.0009456018518518519</v>
      </c>
      <c r="K6" s="26">
        <f>J6-I6</f>
        <v>0.0006203703703703703</v>
      </c>
      <c r="L6" s="25">
        <v>0.005538194444444444</v>
      </c>
      <c r="M6" s="25">
        <v>0.006162037037037036</v>
      </c>
      <c r="N6" s="26">
        <f>M6-L6</f>
        <v>0.0006238425925925925</v>
      </c>
      <c r="O6" s="27">
        <f>N6+K6</f>
        <v>0.0012442129629629628</v>
      </c>
      <c r="P6" s="74">
        <v>62</v>
      </c>
    </row>
    <row r="7" spans="1:16" ht="12.75">
      <c r="A7" s="19"/>
      <c r="B7" s="55" t="s">
        <v>26</v>
      </c>
      <c r="C7" s="30">
        <v>106321</v>
      </c>
      <c r="D7" s="31" t="s">
        <v>27</v>
      </c>
      <c r="E7" s="30">
        <v>92</v>
      </c>
      <c r="F7" s="30" t="s">
        <v>18</v>
      </c>
      <c r="G7" s="30">
        <v>0</v>
      </c>
      <c r="H7" s="31" t="s">
        <v>28</v>
      </c>
      <c r="I7" s="25">
        <v>0.000701736111111111</v>
      </c>
      <c r="J7" s="25">
        <v>0.0013333333333333333</v>
      </c>
      <c r="K7" s="26">
        <f>J7-I7</f>
        <v>0.0006315972222222223</v>
      </c>
      <c r="L7" s="25">
        <v>0.005890046296296297</v>
      </c>
      <c r="M7" s="25">
        <v>0.006511574074074075</v>
      </c>
      <c r="N7" s="26">
        <f>M7-L7</f>
        <v>0.0006215277777777781</v>
      </c>
      <c r="O7" s="27">
        <f>N7+K7</f>
        <v>0.0012531250000000003</v>
      </c>
      <c r="P7" s="74">
        <v>57</v>
      </c>
    </row>
    <row r="8" spans="1:16" ht="12.75">
      <c r="A8" s="19"/>
      <c r="B8" s="55" t="s">
        <v>29</v>
      </c>
      <c r="C8" s="21">
        <v>57020</v>
      </c>
      <c r="D8" s="32" t="s">
        <v>30</v>
      </c>
      <c r="E8" s="33">
        <v>94</v>
      </c>
      <c r="F8" s="22" t="s">
        <v>31</v>
      </c>
      <c r="G8" s="30">
        <v>0</v>
      </c>
      <c r="H8" s="31" t="s">
        <v>19</v>
      </c>
      <c r="I8" s="25">
        <v>0.001443287037037037</v>
      </c>
      <c r="J8" s="25">
        <v>0.0021377314814814813</v>
      </c>
      <c r="K8" s="26">
        <f>J8-I8</f>
        <v>0.0006944444444444444</v>
      </c>
      <c r="L8" s="25">
        <v>0.006586805555555555</v>
      </c>
      <c r="M8" s="25">
        <v>0.007297453703703703</v>
      </c>
      <c r="N8" s="26">
        <f>M8-L8</f>
        <v>0.0007106481481481478</v>
      </c>
      <c r="O8" s="27">
        <f>N8+K8</f>
        <v>0.0014050925925925921</v>
      </c>
      <c r="P8" s="74">
        <v>53</v>
      </c>
    </row>
    <row r="9" spans="1:11" ht="12.75">
      <c r="A9" s="9"/>
      <c r="I9" s="11"/>
      <c r="J9" s="11"/>
      <c r="K9" s="34"/>
    </row>
    <row r="10" spans="1:9" ht="20.25">
      <c r="A10" s="1" t="s">
        <v>32</v>
      </c>
      <c r="B10" s="2"/>
      <c r="E10" s="5"/>
      <c r="F10" s="6" t="s">
        <v>1</v>
      </c>
      <c r="H10" s="2"/>
      <c r="I10" s="7"/>
    </row>
    <row r="11" spans="1:14" ht="12.75">
      <c r="A11" s="9"/>
      <c r="I11" s="71" t="s">
        <v>2</v>
      </c>
      <c r="J11" s="71"/>
      <c r="K11" s="11" t="s">
        <v>3</v>
      </c>
      <c r="L11" s="71" t="s">
        <v>2</v>
      </c>
      <c r="M11" s="71"/>
      <c r="N11" s="11" t="s">
        <v>4</v>
      </c>
    </row>
    <row r="12" spans="1:16" ht="12.75">
      <c r="A12" s="12"/>
      <c r="B12" s="13" t="s">
        <v>5</v>
      </c>
      <c r="C12" s="14" t="s">
        <v>6</v>
      </c>
      <c r="D12" s="15" t="s">
        <v>7</v>
      </c>
      <c r="E12" s="14" t="s">
        <v>8</v>
      </c>
      <c r="F12" s="14" t="s">
        <v>9</v>
      </c>
      <c r="G12" s="14" t="s">
        <v>10</v>
      </c>
      <c r="H12" s="15" t="s">
        <v>11</v>
      </c>
      <c r="I12" s="16" t="s">
        <v>12</v>
      </c>
      <c r="J12" s="16" t="s">
        <v>13</v>
      </c>
      <c r="K12" s="17" t="s">
        <v>14</v>
      </c>
      <c r="L12" s="16" t="s">
        <v>12</v>
      </c>
      <c r="M12" s="16" t="s">
        <v>13</v>
      </c>
      <c r="N12" s="17" t="s">
        <v>14</v>
      </c>
      <c r="O12" s="18" t="s">
        <v>15</v>
      </c>
      <c r="P12" s="18" t="s">
        <v>68</v>
      </c>
    </row>
    <row r="13" spans="1:16" ht="12.75">
      <c r="A13" s="19"/>
      <c r="B13" s="20" t="s">
        <v>29</v>
      </c>
      <c r="C13" s="21">
        <v>57020</v>
      </c>
      <c r="D13" s="32" t="s">
        <v>30</v>
      </c>
      <c r="E13" s="33">
        <v>94</v>
      </c>
      <c r="F13" s="22" t="s">
        <v>31</v>
      </c>
      <c r="G13" s="30">
        <v>0</v>
      </c>
      <c r="H13" s="31" t="s">
        <v>19</v>
      </c>
      <c r="I13" s="25">
        <v>0.001443287037037037</v>
      </c>
      <c r="J13" s="25">
        <v>0.0021377314814814813</v>
      </c>
      <c r="K13" s="26">
        <f>J13-I13</f>
        <v>0.0006944444444444444</v>
      </c>
      <c r="L13" s="25">
        <v>0.006586805555555555</v>
      </c>
      <c r="M13" s="25">
        <v>0.007297453703703703</v>
      </c>
      <c r="N13" s="26">
        <f>M13-L13</f>
        <v>0.0007106481481481478</v>
      </c>
      <c r="O13" s="27">
        <f>N13+K13</f>
        <v>0.0014050925925925921</v>
      </c>
      <c r="P13" s="74">
        <v>75</v>
      </c>
    </row>
    <row r="14" spans="1:11" ht="12.75">
      <c r="A14" s="9"/>
      <c r="I14" s="11"/>
      <c r="J14" s="11"/>
      <c r="K14" s="34"/>
    </row>
    <row r="15" spans="1:11" ht="12.75">
      <c r="A15" s="9"/>
      <c r="I15" s="11"/>
      <c r="J15" s="11"/>
      <c r="K15" s="34"/>
    </row>
    <row r="16" spans="1:11" ht="12.75">
      <c r="A16" s="9"/>
      <c r="I16" s="11"/>
      <c r="J16" s="11"/>
      <c r="K16" s="34"/>
    </row>
    <row r="17" spans="1:9" ht="20.25">
      <c r="A17" s="1" t="s">
        <v>33</v>
      </c>
      <c r="B17" s="2"/>
      <c r="E17" s="5"/>
      <c r="F17" s="6" t="s">
        <v>1</v>
      </c>
      <c r="H17" s="2"/>
      <c r="I17" s="7"/>
    </row>
    <row r="18" spans="1:6" ht="20.25">
      <c r="A18" s="1"/>
      <c r="B18" s="2"/>
      <c r="E18" s="5"/>
      <c r="F18" s="5"/>
    </row>
    <row r="19" spans="1:14" ht="12.75">
      <c r="A19" s="9"/>
      <c r="B19" s="35"/>
      <c r="C19" s="36"/>
      <c r="D19" s="37"/>
      <c r="E19" s="36"/>
      <c r="F19" s="36"/>
      <c r="G19" s="36"/>
      <c r="H19" s="37"/>
      <c r="I19" s="71" t="s">
        <v>34</v>
      </c>
      <c r="J19" s="71"/>
      <c r="K19" s="11" t="s">
        <v>3</v>
      </c>
      <c r="L19" s="71" t="s">
        <v>2</v>
      </c>
      <c r="M19" s="71"/>
      <c r="N19" s="11" t="s">
        <v>4</v>
      </c>
    </row>
    <row r="20" spans="1:16" ht="12.75">
      <c r="A20" s="12"/>
      <c r="B20" s="13" t="s">
        <v>5</v>
      </c>
      <c r="C20" s="14" t="s">
        <v>6</v>
      </c>
      <c r="D20" s="15" t="s">
        <v>7</v>
      </c>
      <c r="E20" s="14" t="s">
        <v>8</v>
      </c>
      <c r="F20" s="14" t="s">
        <v>9</v>
      </c>
      <c r="G20" s="14" t="s">
        <v>10</v>
      </c>
      <c r="H20" s="15" t="s">
        <v>11</v>
      </c>
      <c r="I20" s="16" t="s">
        <v>12</v>
      </c>
      <c r="J20" s="16" t="s">
        <v>13</v>
      </c>
      <c r="K20" s="17" t="s">
        <v>14</v>
      </c>
      <c r="L20" s="16" t="s">
        <v>12</v>
      </c>
      <c r="M20" s="16" t="s">
        <v>13</v>
      </c>
      <c r="N20" s="17" t="s">
        <v>14</v>
      </c>
      <c r="O20" s="18" t="s">
        <v>15</v>
      </c>
      <c r="P20" s="18" t="s">
        <v>68</v>
      </c>
    </row>
    <row r="21" spans="1:16" ht="12.75">
      <c r="A21" s="19"/>
      <c r="B21" s="20" t="s">
        <v>16</v>
      </c>
      <c r="C21" s="30">
        <v>116024</v>
      </c>
      <c r="D21" s="31" t="s">
        <v>35</v>
      </c>
      <c r="E21" s="30">
        <v>91</v>
      </c>
      <c r="F21" s="30" t="s">
        <v>18</v>
      </c>
      <c r="G21" s="30">
        <v>0</v>
      </c>
      <c r="H21" s="31" t="s">
        <v>25</v>
      </c>
      <c r="I21" s="26">
        <v>0.010806712962962962</v>
      </c>
      <c r="J21" s="26">
        <v>0.011425925925925924</v>
      </c>
      <c r="K21" s="26">
        <f>J21-I21</f>
        <v>0.000619212962962962</v>
      </c>
      <c r="L21" s="26">
        <v>0.015278935185185185</v>
      </c>
      <c r="M21" s="26">
        <v>0.015905092592592592</v>
      </c>
      <c r="N21" s="26">
        <f>M21-L21</f>
        <v>0.0006261574074074069</v>
      </c>
      <c r="O21" s="27">
        <f>N21+K21</f>
        <v>0.001245370370370369</v>
      </c>
      <c r="P21" s="74">
        <v>60</v>
      </c>
    </row>
    <row r="22" ht="12.75">
      <c r="A22" s="9"/>
    </row>
    <row r="23" spans="1:9" ht="20.25">
      <c r="A23" s="38" t="s">
        <v>36</v>
      </c>
      <c r="B23" s="2"/>
      <c r="E23" s="5"/>
      <c r="F23" s="6" t="s">
        <v>1</v>
      </c>
      <c r="H23" s="2"/>
      <c r="I23" s="7"/>
    </row>
    <row r="24" spans="1:6" ht="20.25">
      <c r="A24" s="1"/>
      <c r="B24" s="2"/>
      <c r="E24" s="5"/>
      <c r="F24" s="5"/>
    </row>
    <row r="25" spans="1:14" ht="12.75">
      <c r="A25" s="9"/>
      <c r="B25" s="13" t="s">
        <v>5</v>
      </c>
      <c r="C25" s="36"/>
      <c r="D25" s="37"/>
      <c r="E25" s="36"/>
      <c r="F25" s="36"/>
      <c r="G25" s="36"/>
      <c r="H25" s="37"/>
      <c r="I25" s="71" t="s">
        <v>34</v>
      </c>
      <c r="J25" s="71"/>
      <c r="K25" s="11" t="s">
        <v>3</v>
      </c>
      <c r="L25" s="71" t="s">
        <v>2</v>
      </c>
      <c r="M25" s="71"/>
      <c r="N25" s="11" t="s">
        <v>4</v>
      </c>
    </row>
    <row r="26" spans="1:16" ht="12.75">
      <c r="A26" s="12"/>
      <c r="B26" s="39"/>
      <c r="C26" s="14" t="s">
        <v>6</v>
      </c>
      <c r="D26" s="15" t="s">
        <v>7</v>
      </c>
      <c r="E26" s="14" t="s">
        <v>8</v>
      </c>
      <c r="F26" s="14" t="s">
        <v>9</v>
      </c>
      <c r="G26" s="14" t="s">
        <v>10</v>
      </c>
      <c r="H26" s="15" t="s">
        <v>11</v>
      </c>
      <c r="I26" s="16" t="s">
        <v>12</v>
      </c>
      <c r="J26" s="16" t="s">
        <v>13</v>
      </c>
      <c r="K26" s="17" t="s">
        <v>14</v>
      </c>
      <c r="L26" s="16" t="s">
        <v>12</v>
      </c>
      <c r="M26" s="16" t="s">
        <v>13</v>
      </c>
      <c r="N26" s="17" t="s">
        <v>14</v>
      </c>
      <c r="O26" s="18" t="s">
        <v>15</v>
      </c>
      <c r="P26" s="18" t="s">
        <v>68</v>
      </c>
    </row>
    <row r="27" spans="1:16" ht="12.75">
      <c r="A27" s="19"/>
      <c r="B27" s="20" t="s">
        <v>29</v>
      </c>
      <c r="C27" s="30">
        <v>119028</v>
      </c>
      <c r="D27" s="31" t="s">
        <v>37</v>
      </c>
      <c r="E27" s="30"/>
      <c r="F27" s="30" t="s">
        <v>31</v>
      </c>
      <c r="G27" s="30"/>
      <c r="H27" s="31" t="s">
        <v>38</v>
      </c>
      <c r="I27" s="26">
        <v>0.010207175925925927</v>
      </c>
      <c r="J27" s="26">
        <v>0.011153935185185185</v>
      </c>
      <c r="K27" s="26">
        <f>J27-I27</f>
        <v>0.0009467592592592583</v>
      </c>
      <c r="L27" s="26">
        <v>0.014666666666666668</v>
      </c>
      <c r="M27" s="26">
        <v>0.015531249999999998</v>
      </c>
      <c r="N27" s="26">
        <f>M27-L27</f>
        <v>0.00086458333333333</v>
      </c>
      <c r="O27" s="27">
        <f>N27+K27</f>
        <v>0.0018113425925925884</v>
      </c>
      <c r="P27" s="74">
        <v>60</v>
      </c>
    </row>
    <row r="29" spans="1:10" ht="20.25">
      <c r="A29" s="40" t="s">
        <v>39</v>
      </c>
      <c r="B29" s="2"/>
      <c r="C29" s="41"/>
      <c r="E29" s="6" t="s">
        <v>1</v>
      </c>
      <c r="F29" s="5"/>
      <c r="H29" s="1"/>
      <c r="I29" s="7"/>
      <c r="J29" s="7"/>
    </row>
    <row r="30" spans="1:6" ht="10.5" customHeight="1">
      <c r="A30" s="2"/>
      <c r="B30" s="2"/>
      <c r="C30" s="41"/>
      <c r="E30" s="5"/>
      <c r="F30" s="5"/>
    </row>
    <row r="31" spans="1:14" ht="12.75">
      <c r="A31" s="42"/>
      <c r="B31" s="42"/>
      <c r="C31" s="43"/>
      <c r="D31" s="37"/>
      <c r="E31" s="36"/>
      <c r="F31" s="36"/>
      <c r="G31" s="36"/>
      <c r="H31" s="37"/>
      <c r="I31" s="71" t="s">
        <v>2</v>
      </c>
      <c r="J31" s="71"/>
      <c r="K31" s="11" t="s">
        <v>3</v>
      </c>
      <c r="L31" s="71" t="s">
        <v>2</v>
      </c>
      <c r="M31" s="71"/>
      <c r="N31" s="11" t="s">
        <v>4</v>
      </c>
    </row>
    <row r="32" spans="1:16" ht="12.75">
      <c r="A32" s="13"/>
      <c r="B32" s="13" t="s">
        <v>5</v>
      </c>
      <c r="C32" s="44" t="s">
        <v>6</v>
      </c>
      <c r="D32" s="15" t="s">
        <v>7</v>
      </c>
      <c r="E32" s="14" t="s">
        <v>8</v>
      </c>
      <c r="F32" s="14" t="s">
        <v>9</v>
      </c>
      <c r="G32" s="14" t="s">
        <v>10</v>
      </c>
      <c r="H32" s="15" t="s">
        <v>11</v>
      </c>
      <c r="I32" s="16" t="s">
        <v>12</v>
      </c>
      <c r="J32" s="16" t="s">
        <v>13</v>
      </c>
      <c r="K32" s="17" t="s">
        <v>14</v>
      </c>
      <c r="L32" s="16" t="s">
        <v>12</v>
      </c>
      <c r="M32" s="16" t="s">
        <v>13</v>
      </c>
      <c r="N32" s="17" t="s">
        <v>14</v>
      </c>
      <c r="O32" s="18" t="s">
        <v>15</v>
      </c>
      <c r="P32" s="18" t="s">
        <v>68</v>
      </c>
    </row>
    <row r="33" spans="1:16" ht="12.75">
      <c r="A33" s="45"/>
      <c r="B33" s="45" t="s">
        <v>16</v>
      </c>
      <c r="C33" s="46">
        <v>106321</v>
      </c>
      <c r="D33" s="31" t="s">
        <v>27</v>
      </c>
      <c r="E33" s="30">
        <v>92</v>
      </c>
      <c r="F33" s="30" t="s">
        <v>18</v>
      </c>
      <c r="G33" s="30">
        <v>0</v>
      </c>
      <c r="H33" s="31" t="s">
        <v>28</v>
      </c>
      <c r="I33" s="25">
        <v>0.02153009259259259</v>
      </c>
      <c r="J33" s="25">
        <v>0.02203587962962963</v>
      </c>
      <c r="K33" s="16">
        <f>J33-I33</f>
        <v>0.0005057870370370407</v>
      </c>
      <c r="L33" s="25">
        <v>0.026002314814814815</v>
      </c>
      <c r="M33" s="25">
        <v>0.02651273148148148</v>
      </c>
      <c r="N33" s="26">
        <f>M33-L33</f>
        <v>0.000510416666666666</v>
      </c>
      <c r="O33" s="27">
        <f>N33+K33</f>
        <v>0.0010162037037037067</v>
      </c>
      <c r="P33" s="74">
        <v>75</v>
      </c>
    </row>
    <row r="34" spans="1:16" ht="12.75">
      <c r="A34" s="45"/>
      <c r="B34" s="45" t="s">
        <v>20</v>
      </c>
      <c r="C34" s="46">
        <v>112018</v>
      </c>
      <c r="D34" s="31" t="s">
        <v>40</v>
      </c>
      <c r="E34" s="30">
        <v>92</v>
      </c>
      <c r="F34" s="30" t="s">
        <v>18</v>
      </c>
      <c r="G34" s="30">
        <v>3</v>
      </c>
      <c r="H34" s="31" t="s">
        <v>41</v>
      </c>
      <c r="I34" s="25">
        <v>0.02189814814814815</v>
      </c>
      <c r="J34" s="25">
        <v>0.022399305555555558</v>
      </c>
      <c r="K34" s="16">
        <f>J34-I34</f>
        <v>0.0005011574074074085</v>
      </c>
      <c r="L34" s="25">
        <v>0.026422453703703705</v>
      </c>
      <c r="M34" s="25">
        <v>0.02693981481481482</v>
      </c>
      <c r="N34" s="26">
        <f>M34-L34</f>
        <v>0.0005173611111111143</v>
      </c>
      <c r="O34" s="27">
        <f>N34+K34</f>
        <v>0.0010185185185185228</v>
      </c>
      <c r="P34" s="74">
        <v>68</v>
      </c>
    </row>
    <row r="35" spans="1:16" ht="12.75">
      <c r="A35" s="45"/>
      <c r="B35" s="45" t="s">
        <v>23</v>
      </c>
      <c r="C35" s="46">
        <v>108033</v>
      </c>
      <c r="D35" s="31" t="s">
        <v>21</v>
      </c>
      <c r="E35" s="30">
        <v>92</v>
      </c>
      <c r="F35" s="30" t="s">
        <v>18</v>
      </c>
      <c r="G35" s="30">
        <v>0</v>
      </c>
      <c r="H35" s="31" t="s">
        <v>22</v>
      </c>
      <c r="I35" s="25">
        <v>0.01979976851851852</v>
      </c>
      <c r="J35" s="25">
        <v>0.02034722222222222</v>
      </c>
      <c r="K35" s="16">
        <f>J35-I35</f>
        <v>0.0005474537037037028</v>
      </c>
      <c r="L35" s="25">
        <v>0.024282175925925922</v>
      </c>
      <c r="M35" s="25">
        <v>0.024825231481481483</v>
      </c>
      <c r="N35" s="26">
        <f>M35-L35</f>
        <v>0.0005430555555555605</v>
      </c>
      <c r="O35" s="27">
        <f>N35+K35</f>
        <v>0.0010905092592592633</v>
      </c>
      <c r="P35" s="74">
        <v>62</v>
      </c>
    </row>
    <row r="36" spans="1:16" ht="12.75">
      <c r="A36" s="45"/>
      <c r="B36" s="45" t="s">
        <v>26</v>
      </c>
      <c r="C36" s="47">
        <v>108067</v>
      </c>
      <c r="D36" s="31" t="s">
        <v>42</v>
      </c>
      <c r="E36" s="30">
        <v>91</v>
      </c>
      <c r="F36" s="30" t="s">
        <v>18</v>
      </c>
      <c r="G36" s="30">
        <v>0</v>
      </c>
      <c r="H36" s="31" t="s">
        <v>22</v>
      </c>
      <c r="I36" s="25">
        <v>0.02120949074074074</v>
      </c>
      <c r="J36" s="25">
        <v>0.021832175925925925</v>
      </c>
      <c r="K36" s="16">
        <f>J36-I36</f>
        <v>0.0006226851851851845</v>
      </c>
      <c r="L36" s="25">
        <v>0.025685185185185186</v>
      </c>
      <c r="M36" s="25">
        <v>0.026318287037037036</v>
      </c>
      <c r="N36" s="26">
        <f>M36-L36</f>
        <v>0.00063310185185185</v>
      </c>
      <c r="O36" s="27">
        <f>N36+K36</f>
        <v>0.0012557870370370344</v>
      </c>
      <c r="P36" s="74">
        <v>57</v>
      </c>
    </row>
    <row r="37" spans="1:16" ht="12.75">
      <c r="A37" s="45"/>
      <c r="B37" s="45" t="s">
        <v>43</v>
      </c>
      <c r="C37" s="47">
        <v>116018</v>
      </c>
      <c r="D37" s="31" t="s">
        <v>44</v>
      </c>
      <c r="E37" s="30">
        <v>92</v>
      </c>
      <c r="F37" s="30" t="s">
        <v>18</v>
      </c>
      <c r="G37" s="30">
        <v>0</v>
      </c>
      <c r="H37" s="31" t="s">
        <v>25</v>
      </c>
      <c r="I37" s="25">
        <v>0.020524305555555556</v>
      </c>
      <c r="J37" s="25">
        <v>0.021153935185185185</v>
      </c>
      <c r="K37" s="16">
        <f>J37-I37</f>
        <v>0.0006296296296296293</v>
      </c>
      <c r="L37" s="25">
        <v>0.02497685185185185</v>
      </c>
      <c r="M37" s="25">
        <v>0.025605324074074075</v>
      </c>
      <c r="N37" s="26">
        <f>M37-L37</f>
        <v>0.0006284722222222247</v>
      </c>
      <c r="O37" s="27">
        <f>N37+K37</f>
        <v>0.001258101851851854</v>
      </c>
      <c r="P37" s="74">
        <v>53</v>
      </c>
    </row>
    <row r="38" spans="2:11" ht="12.75">
      <c r="B38" s="41"/>
      <c r="C38" s="4"/>
      <c r="D38" s="3"/>
      <c r="G38" s="4"/>
      <c r="H38" s="8"/>
      <c r="K38"/>
    </row>
    <row r="39" spans="1:10" ht="20.25">
      <c r="A39" s="40" t="s">
        <v>45</v>
      </c>
      <c r="B39" s="2"/>
      <c r="C39" s="41"/>
      <c r="E39" s="6" t="s">
        <v>1</v>
      </c>
      <c r="F39" s="5"/>
      <c r="H39" s="1"/>
      <c r="I39" s="7"/>
      <c r="J39" s="7"/>
    </row>
    <row r="40" spans="1:6" ht="10.5" customHeight="1">
      <c r="A40" s="2"/>
      <c r="B40" s="2"/>
      <c r="C40" s="41"/>
      <c r="E40" s="5"/>
      <c r="F40" s="5"/>
    </row>
    <row r="41" spans="1:14" ht="12.75">
      <c r="A41" s="42"/>
      <c r="B41" s="42"/>
      <c r="C41" s="43"/>
      <c r="D41" s="37"/>
      <c r="E41" s="36"/>
      <c r="F41" s="36"/>
      <c r="G41" s="36"/>
      <c r="H41" s="37"/>
      <c r="I41" s="71" t="s">
        <v>2</v>
      </c>
      <c r="J41" s="71"/>
      <c r="K41" s="11" t="s">
        <v>3</v>
      </c>
      <c r="L41" s="71" t="s">
        <v>2</v>
      </c>
      <c r="M41" s="71"/>
      <c r="N41" s="11" t="s">
        <v>4</v>
      </c>
    </row>
    <row r="42" spans="1:16" ht="12.75">
      <c r="A42" s="13"/>
      <c r="B42" s="13" t="s">
        <v>5</v>
      </c>
      <c r="C42" s="44" t="s">
        <v>6</v>
      </c>
      <c r="D42" s="15" t="s">
        <v>7</v>
      </c>
      <c r="E42" s="14" t="s">
        <v>8</v>
      </c>
      <c r="F42" s="14" t="s">
        <v>9</v>
      </c>
      <c r="G42" s="14" t="s">
        <v>10</v>
      </c>
      <c r="H42" s="15" t="s">
        <v>11</v>
      </c>
      <c r="I42" s="16" t="s">
        <v>12</v>
      </c>
      <c r="J42" s="16" t="s">
        <v>13</v>
      </c>
      <c r="K42" s="17" t="s">
        <v>14</v>
      </c>
      <c r="L42" s="16" t="s">
        <v>12</v>
      </c>
      <c r="M42" s="16" t="s">
        <v>13</v>
      </c>
      <c r="N42" s="17" t="s">
        <v>14</v>
      </c>
      <c r="O42" s="18" t="s">
        <v>15</v>
      </c>
      <c r="P42" s="18" t="s">
        <v>68</v>
      </c>
    </row>
    <row r="43" spans="1:16" ht="12.75">
      <c r="A43" s="45"/>
      <c r="B43" s="48" t="s">
        <v>29</v>
      </c>
      <c r="C43" s="49">
        <v>64038</v>
      </c>
      <c r="D43" s="50" t="s">
        <v>46</v>
      </c>
      <c r="E43" s="51">
        <v>93</v>
      </c>
      <c r="F43" s="51" t="s">
        <v>47</v>
      </c>
      <c r="G43" s="52">
        <v>0</v>
      </c>
      <c r="H43" s="53" t="s">
        <v>48</v>
      </c>
      <c r="I43" s="25">
        <v>0.019439814814814816</v>
      </c>
      <c r="J43" s="25">
        <v>0.02</v>
      </c>
      <c r="K43" s="16">
        <f aca="true" t="shared" si="0" ref="K43:K48">J43-I43</f>
        <v>0.0005601851851851844</v>
      </c>
      <c r="L43" s="25">
        <v>0.023962962962962964</v>
      </c>
      <c r="M43" s="25">
        <v>0.024519675925925924</v>
      </c>
      <c r="N43" s="26">
        <f aca="true" t="shared" si="1" ref="N43:N48">M43-L43</f>
        <v>0.0005567129629629602</v>
      </c>
      <c r="O43" s="27">
        <f aca="true" t="shared" si="2" ref="O43:O48">N43+K43</f>
        <v>0.0011168981481481446</v>
      </c>
      <c r="P43" s="74">
        <v>75</v>
      </c>
    </row>
    <row r="44" spans="1:16" ht="12.75">
      <c r="A44" s="45"/>
      <c r="B44" s="45" t="s">
        <v>49</v>
      </c>
      <c r="C44" s="46">
        <v>108003</v>
      </c>
      <c r="D44" s="31" t="s">
        <v>50</v>
      </c>
      <c r="E44" s="30">
        <v>94</v>
      </c>
      <c r="F44" s="30" t="s">
        <v>31</v>
      </c>
      <c r="G44" s="30">
        <v>0</v>
      </c>
      <c r="H44" s="31" t="s">
        <v>22</v>
      </c>
      <c r="I44" s="25">
        <v>0.018425925925925925</v>
      </c>
      <c r="J44" s="25">
        <v>0.019016203703703705</v>
      </c>
      <c r="K44" s="16">
        <f t="shared" si="0"/>
        <v>0.0005902777777777798</v>
      </c>
      <c r="L44" s="25">
        <v>0.022929398148148147</v>
      </c>
      <c r="M44" s="25">
        <v>0.023502314814814813</v>
      </c>
      <c r="N44" s="26">
        <f t="shared" si="1"/>
        <v>0.000572916666666666</v>
      </c>
      <c r="O44" s="27">
        <f t="shared" si="2"/>
        <v>0.0011631944444444459</v>
      </c>
      <c r="P44" s="74">
        <v>68</v>
      </c>
    </row>
    <row r="45" spans="1:17" ht="12.75">
      <c r="A45" s="45"/>
      <c r="B45" s="48" t="s">
        <v>51</v>
      </c>
      <c r="C45" s="46" t="s">
        <v>52</v>
      </c>
      <c r="D45" s="31" t="s">
        <v>53</v>
      </c>
      <c r="E45" s="30">
        <v>94</v>
      </c>
      <c r="F45" s="30" t="s">
        <v>31</v>
      </c>
      <c r="G45" s="30">
        <v>0</v>
      </c>
      <c r="H45" s="31" t="s">
        <v>54</v>
      </c>
      <c r="I45" s="25">
        <v>0.01881712962962963</v>
      </c>
      <c r="J45" s="25">
        <v>0.019415509259259257</v>
      </c>
      <c r="K45" s="16">
        <f t="shared" si="0"/>
        <v>0.0005983796296296258</v>
      </c>
      <c r="L45" s="25">
        <v>0.023252314814814812</v>
      </c>
      <c r="M45" s="25">
        <v>0.02382986111111111</v>
      </c>
      <c r="N45" s="26">
        <f t="shared" si="1"/>
        <v>0.0005775462962962982</v>
      </c>
      <c r="O45" s="27">
        <f t="shared" si="2"/>
        <v>0.001175925925925924</v>
      </c>
      <c r="P45" s="74">
        <v>62</v>
      </c>
      <c r="Q45" s="54"/>
    </row>
    <row r="46" spans="1:16" ht="12.75">
      <c r="A46" s="45"/>
      <c r="B46" s="45" t="s">
        <v>55</v>
      </c>
      <c r="C46" s="49">
        <v>64021</v>
      </c>
      <c r="D46" s="50" t="s">
        <v>56</v>
      </c>
      <c r="E46" s="51">
        <v>93</v>
      </c>
      <c r="F46" s="51" t="s">
        <v>31</v>
      </c>
      <c r="G46" s="51">
        <v>0</v>
      </c>
      <c r="H46" s="53" t="s">
        <v>48</v>
      </c>
      <c r="I46" s="25">
        <v>0.019164351851851853</v>
      </c>
      <c r="J46" s="25">
        <v>0.019752314814814816</v>
      </c>
      <c r="K46" s="16">
        <f t="shared" si="0"/>
        <v>0.0005879629629629637</v>
      </c>
      <c r="L46" s="25">
        <v>0.02361921296296296</v>
      </c>
      <c r="M46" s="25">
        <v>0.024212962962962964</v>
      </c>
      <c r="N46" s="26">
        <f t="shared" si="1"/>
        <v>0.000593750000000004</v>
      </c>
      <c r="O46" s="27">
        <f t="shared" si="2"/>
        <v>0.0011817129629629677</v>
      </c>
      <c r="P46" s="74">
        <v>57</v>
      </c>
    </row>
    <row r="47" spans="1:16" ht="12.75">
      <c r="A47" s="45"/>
      <c r="B47" s="48" t="s">
        <v>57</v>
      </c>
      <c r="C47" s="46" t="s">
        <v>58</v>
      </c>
      <c r="D47" s="31" t="s">
        <v>59</v>
      </c>
      <c r="E47" s="30">
        <v>93</v>
      </c>
      <c r="F47" s="30" t="s">
        <v>31</v>
      </c>
      <c r="G47" s="30">
        <v>0</v>
      </c>
      <c r="H47" s="31" t="s">
        <v>54</v>
      </c>
      <c r="I47" s="25">
        <v>0.01805787037037037</v>
      </c>
      <c r="J47" s="25">
        <v>0.018666666666666668</v>
      </c>
      <c r="K47" s="16">
        <f t="shared" si="0"/>
        <v>0.0006087962962962983</v>
      </c>
      <c r="L47" s="25">
        <v>0.022600694444444444</v>
      </c>
      <c r="M47" s="25">
        <v>0.023208333333333334</v>
      </c>
      <c r="N47" s="26">
        <f t="shared" si="1"/>
        <v>0.0006076388888888902</v>
      </c>
      <c r="O47" s="27">
        <f t="shared" si="2"/>
        <v>0.0012164351851851885</v>
      </c>
      <c r="P47" s="74">
        <v>53</v>
      </c>
    </row>
    <row r="48" spans="1:16" ht="12.75">
      <c r="A48" s="45"/>
      <c r="B48" s="55" t="s">
        <v>60</v>
      </c>
      <c r="C48" s="46" t="s">
        <v>61</v>
      </c>
      <c r="D48" s="31" t="s">
        <v>62</v>
      </c>
      <c r="E48" s="30"/>
      <c r="F48" s="30" t="s">
        <v>31</v>
      </c>
      <c r="G48" s="30">
        <v>0</v>
      </c>
      <c r="H48" s="31" t="s">
        <v>38</v>
      </c>
      <c r="I48" s="26">
        <v>0.016695601851851854</v>
      </c>
      <c r="J48" s="26">
        <v>0.017452546296296296</v>
      </c>
      <c r="K48" s="16">
        <f t="shared" si="0"/>
        <v>0.000756944444444442</v>
      </c>
      <c r="L48" s="25">
        <v>0.02153009259259259</v>
      </c>
      <c r="M48" s="25">
        <v>0.022270833333333333</v>
      </c>
      <c r="N48" s="26">
        <f t="shared" si="1"/>
        <v>0.0007407407407407432</v>
      </c>
      <c r="O48" s="27">
        <f t="shared" si="2"/>
        <v>0.0014976851851851852</v>
      </c>
      <c r="P48" s="74">
        <v>49</v>
      </c>
    </row>
    <row r="49" spans="2:11" ht="12.75">
      <c r="B49" s="41"/>
      <c r="C49" s="4"/>
      <c r="D49" s="3"/>
      <c r="G49" s="4"/>
      <c r="H49" s="8"/>
      <c r="K49"/>
    </row>
    <row r="50" spans="1:9" ht="20.25">
      <c r="A50" s="2" t="s">
        <v>63</v>
      </c>
      <c r="B50" s="2"/>
      <c r="C50" s="41"/>
      <c r="E50" s="6" t="s">
        <v>1</v>
      </c>
      <c r="F50" s="5"/>
      <c r="H50" s="1"/>
      <c r="I50" s="7"/>
    </row>
    <row r="51" spans="1:6" ht="15" customHeight="1">
      <c r="A51" s="2"/>
      <c r="B51" s="2"/>
      <c r="C51" s="41"/>
      <c r="E51" s="5"/>
      <c r="F51" s="5"/>
    </row>
    <row r="52" spans="3:14" ht="12.75">
      <c r="C52" s="41"/>
      <c r="I52" s="71" t="s">
        <v>2</v>
      </c>
      <c r="J52" s="71"/>
      <c r="K52" s="11" t="s">
        <v>3</v>
      </c>
      <c r="L52" s="71" t="s">
        <v>2</v>
      </c>
      <c r="M52" s="71"/>
      <c r="N52" s="11" t="s">
        <v>4</v>
      </c>
    </row>
    <row r="53" spans="1:16" ht="15" customHeight="1">
      <c r="A53" s="13"/>
      <c r="B53" s="13" t="s">
        <v>5</v>
      </c>
      <c r="C53" s="44" t="s">
        <v>6</v>
      </c>
      <c r="D53" s="15" t="s">
        <v>7</v>
      </c>
      <c r="E53" s="14" t="s">
        <v>8</v>
      </c>
      <c r="F53" s="14" t="s">
        <v>9</v>
      </c>
      <c r="G53" s="14" t="s">
        <v>10</v>
      </c>
      <c r="H53" s="15" t="s">
        <v>11</v>
      </c>
      <c r="I53" s="16" t="s">
        <v>64</v>
      </c>
      <c r="J53" s="16" t="s">
        <v>65</v>
      </c>
      <c r="K53" s="17" t="s">
        <v>66</v>
      </c>
      <c r="L53" s="16" t="s">
        <v>12</v>
      </c>
      <c r="M53" s="16" t="s">
        <v>13</v>
      </c>
      <c r="N53" s="17" t="s">
        <v>14</v>
      </c>
      <c r="O53" s="18" t="s">
        <v>15</v>
      </c>
      <c r="P53" s="18" t="s">
        <v>68</v>
      </c>
    </row>
    <row r="54" spans="1:16" ht="12.75">
      <c r="A54" s="56"/>
      <c r="B54" s="57" t="s">
        <v>16</v>
      </c>
      <c r="C54" s="58">
        <v>57071</v>
      </c>
      <c r="D54" s="59" t="s">
        <v>17</v>
      </c>
      <c r="E54" s="60">
        <v>91</v>
      </c>
      <c r="F54" s="61" t="s">
        <v>18</v>
      </c>
      <c r="G54" s="60">
        <v>3</v>
      </c>
      <c r="H54" s="59" t="s">
        <v>19</v>
      </c>
      <c r="I54" s="62">
        <v>0.032024305555555556</v>
      </c>
      <c r="J54" s="62">
        <v>0.03265162037037037</v>
      </c>
      <c r="K54" s="63">
        <f>J54-I54</f>
        <v>0.0006273148148148167</v>
      </c>
      <c r="L54" s="62">
        <v>0.03405902777777778</v>
      </c>
      <c r="M54" s="62">
        <v>0.034688657407407404</v>
      </c>
      <c r="N54" s="63">
        <f>M54-L54</f>
        <v>0.0006296296296296258</v>
      </c>
      <c r="O54" s="63">
        <f>N54+K54</f>
        <v>0.0012569444444444425</v>
      </c>
      <c r="P54" s="72">
        <v>60</v>
      </c>
    </row>
    <row r="55" spans="1:16" ht="12.75">
      <c r="A55" s="64"/>
      <c r="B55" s="65"/>
      <c r="C55" s="66">
        <v>57020</v>
      </c>
      <c r="D55" s="67" t="s">
        <v>30</v>
      </c>
      <c r="E55" s="61">
        <v>94</v>
      </c>
      <c r="F55" s="61"/>
      <c r="G55" s="61"/>
      <c r="H55" s="67"/>
      <c r="I55" s="68"/>
      <c r="J55" s="68"/>
      <c r="K55" s="69"/>
      <c r="L55" s="68"/>
      <c r="M55" s="68"/>
      <c r="N55" s="69"/>
      <c r="O55" s="69"/>
      <c r="P55" s="73"/>
    </row>
    <row r="56" spans="1:16" ht="12.75">
      <c r="A56" s="56"/>
      <c r="B56" s="57" t="s">
        <v>29</v>
      </c>
      <c r="C56" s="58" t="s">
        <v>58</v>
      </c>
      <c r="D56" s="59" t="s">
        <v>59</v>
      </c>
      <c r="E56" s="60">
        <v>93</v>
      </c>
      <c r="F56" s="60" t="s">
        <v>31</v>
      </c>
      <c r="G56" s="60">
        <v>0</v>
      </c>
      <c r="H56" s="59" t="s">
        <v>54</v>
      </c>
      <c r="I56" s="62">
        <v>0.031628472222222224</v>
      </c>
      <c r="J56" s="62">
        <v>0.03226273148148148</v>
      </c>
      <c r="K56" s="63">
        <f>J56-I56</f>
        <v>0.000634259259259258</v>
      </c>
      <c r="L56" s="62">
        <v>0.03369444444444445</v>
      </c>
      <c r="M56" s="62">
        <v>0.03433101851851852</v>
      </c>
      <c r="N56" s="63">
        <f>M56-L56</f>
        <v>0.0006365740740740672</v>
      </c>
      <c r="O56" s="63">
        <f>N56+K56</f>
        <v>0.0012708333333333252</v>
      </c>
      <c r="P56" s="72">
        <v>53</v>
      </c>
    </row>
    <row r="57" spans="1:16" ht="12.75">
      <c r="A57" s="64"/>
      <c r="B57" s="65"/>
      <c r="C57" s="66" t="s">
        <v>52</v>
      </c>
      <c r="D57" s="67" t="s">
        <v>53</v>
      </c>
      <c r="E57" s="61">
        <v>94</v>
      </c>
      <c r="F57" s="61"/>
      <c r="G57" s="61"/>
      <c r="H57" s="67"/>
      <c r="I57" s="68"/>
      <c r="J57" s="68"/>
      <c r="K57" s="69"/>
      <c r="L57" s="68"/>
      <c r="M57" s="68" t="s">
        <v>67</v>
      </c>
      <c r="N57" s="69"/>
      <c r="O57" s="70"/>
      <c r="P57" s="73"/>
    </row>
  </sheetData>
  <mergeCells count="14">
    <mergeCell ref="I52:J52"/>
    <mergeCell ref="L52:M52"/>
    <mergeCell ref="I31:J31"/>
    <mergeCell ref="L31:M31"/>
    <mergeCell ref="I41:J41"/>
    <mergeCell ref="L41:M41"/>
    <mergeCell ref="I25:J25"/>
    <mergeCell ref="L25:M25"/>
    <mergeCell ref="I11:J11"/>
    <mergeCell ref="L11:M11"/>
    <mergeCell ref="I2:J2"/>
    <mergeCell ref="I19:J19"/>
    <mergeCell ref="L2:M2"/>
    <mergeCell ref="L19:M19"/>
  </mergeCells>
  <hyperlinks>
    <hyperlink ref="D8" r:id="rId1" display="http://www.rvp.results.cz/registr_historie.php?PHPSESSID=555177eb201dd98260838495cc0a898d&amp;id=3326"/>
    <hyperlink ref="D13" r:id="rId2" display="http://www.rvp.results.cz/registr_historie.php?PHPSESSID=555177eb201dd98260838495cc0a898d&amp;id=3326"/>
    <hyperlink ref="D55" r:id="rId3" display="http://www.rvp.results.cz/registr_historie.php?PHPSESSID=555177eb201dd98260838495cc0a898d&amp;id=3326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Enetex - 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knebel</dc:creator>
  <cp:keywords/>
  <dc:description/>
  <cp:lastModifiedBy>knebel</cp:lastModifiedBy>
  <dcterms:created xsi:type="dcterms:W3CDTF">2005-06-07T10:11:44Z</dcterms:created>
  <dcterms:modified xsi:type="dcterms:W3CDTF">2005-06-07T20:03:09Z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