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heckCompatibility="1"/>
  <bookViews>
    <workbookView xWindow="-110" yWindow="-110" windowWidth="19420" windowHeight="11020" tabRatio="496" firstSheet="1" activeTab="7"/>
  </bookViews>
  <sheets>
    <sheet name="12D" sheetId="79" r:id="rId1"/>
    <sheet name="11-10D" sheetId="55" r:id="rId2"/>
    <sheet name="09-08D" sheetId="56" r:id="rId3"/>
    <sheet name="12K" sheetId="78" r:id="rId4"/>
    <sheet name="11-10K" sheetId="58" r:id="rId5"/>
    <sheet name="09-08K" sheetId="59" r:id="rId6"/>
    <sheet name="12C" sheetId="77" r:id="rId7"/>
    <sheet name="10-11C" sheetId="61" r:id="rId8"/>
    <sheet name="09-08C" sheetId="62" r:id="rId9"/>
    <sheet name="CŽ" sheetId="65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61"/>
  <c r="D34"/>
  <c r="E31"/>
  <c r="E30"/>
  <c r="E28"/>
  <c r="E27"/>
  <c r="D27" s="1"/>
  <c r="E29"/>
  <c r="D29" s="1"/>
  <c r="E24"/>
  <c r="D24" s="1"/>
  <c r="E26"/>
  <c r="D26" s="1"/>
  <c r="E25"/>
  <c r="D25" s="1"/>
  <c r="E23"/>
  <c r="D23" s="1"/>
  <c r="E22"/>
  <c r="D22" s="1"/>
  <c r="E21"/>
  <c r="D14"/>
  <c r="E10"/>
  <c r="E9"/>
  <c r="E8"/>
  <c r="E7"/>
  <c r="E6"/>
  <c r="E5"/>
  <c r="D16" i="77"/>
  <c r="E12"/>
  <c r="E11"/>
  <c r="E10"/>
  <c r="E8"/>
  <c r="E7"/>
  <c r="E6"/>
  <c r="E5"/>
  <c r="E11" i="62"/>
  <c r="E10"/>
  <c r="D10" s="1"/>
  <c r="E9"/>
  <c r="E8"/>
  <c r="E7"/>
  <c r="E6"/>
  <c r="D6" s="1"/>
  <c r="E5"/>
  <c r="D5" s="1"/>
  <c r="D67" i="65"/>
  <c r="E61"/>
  <c r="D61" s="1"/>
  <c r="D66"/>
  <c r="D65"/>
  <c r="D63"/>
  <c r="D60"/>
  <c r="E59"/>
  <c r="D59"/>
  <c r="E58"/>
  <c r="D58" s="1"/>
  <c r="E54"/>
  <c r="D54"/>
  <c r="E52"/>
  <c r="D52" s="1"/>
  <c r="D64"/>
  <c r="D57"/>
  <c r="E50"/>
  <c r="D50" s="1"/>
  <c r="E44"/>
  <c r="D44" s="1"/>
  <c r="E56"/>
  <c r="D56"/>
  <c r="E49"/>
  <c r="D49" s="1"/>
  <c r="E47"/>
  <c r="D47" s="1"/>
  <c r="E46"/>
  <c r="D46" s="1"/>
  <c r="D62"/>
  <c r="E55"/>
  <c r="D55" s="1"/>
  <c r="E53"/>
  <c r="D53"/>
  <c r="E51"/>
  <c r="D51"/>
  <c r="E48"/>
  <c r="D48" s="1"/>
  <c r="E43"/>
  <c r="D43" s="1"/>
  <c r="E45"/>
  <c r="D45" s="1"/>
  <c r="E34"/>
  <c r="D34" s="1"/>
  <c r="E28"/>
  <c r="D28" s="1"/>
  <c r="E26"/>
  <c r="E27"/>
  <c r="E25"/>
  <c r="D23"/>
  <c r="E20"/>
  <c r="D20" s="1"/>
  <c r="E21"/>
  <c r="D21" s="1"/>
  <c r="E18"/>
  <c r="E17"/>
  <c r="D17" s="1"/>
  <c r="E16"/>
  <c r="E15"/>
  <c r="E12"/>
  <c r="D12" s="1"/>
  <c r="E11"/>
  <c r="D11" s="1"/>
  <c r="E10"/>
  <c r="D10" s="1"/>
  <c r="E8"/>
  <c r="D8" s="1"/>
  <c r="E7"/>
  <c r="D7" s="1"/>
  <c r="E34" i="55"/>
  <c r="E33"/>
  <c r="E32"/>
  <c r="E31"/>
  <c r="D31" s="1"/>
  <c r="E29"/>
  <c r="E26"/>
  <c r="E30"/>
  <c r="E28"/>
  <c r="E25"/>
  <c r="E27"/>
  <c r="E24"/>
  <c r="E14"/>
  <c r="E12"/>
  <c r="E10"/>
  <c r="E8"/>
  <c r="D8" s="1"/>
  <c r="E9"/>
  <c r="E42" i="58"/>
  <c r="E40"/>
  <c r="E39"/>
  <c r="E34"/>
  <c r="E38"/>
  <c r="E35"/>
  <c r="E37"/>
  <c r="E32"/>
  <c r="E30"/>
  <c r="E29"/>
  <c r="E36"/>
  <c r="E27"/>
  <c r="E33"/>
  <c r="E28"/>
  <c r="E26"/>
  <c r="E31"/>
  <c r="E25"/>
  <c r="E24"/>
  <c r="E17"/>
  <c r="E14"/>
  <c r="E16"/>
  <c r="E13"/>
  <c r="E15"/>
  <c r="D15" s="1"/>
  <c r="E12"/>
  <c r="E9"/>
  <c r="E10"/>
  <c r="D10" s="1"/>
  <c r="E11"/>
  <c r="D11" s="1"/>
  <c r="E8"/>
  <c r="D8" s="1"/>
  <c r="E7"/>
  <c r="E6"/>
  <c r="D6" s="1"/>
  <c r="E5"/>
  <c r="D5" s="1"/>
  <c r="E15" i="56"/>
  <c r="E12" i="59"/>
  <c r="E11"/>
  <c r="D11" s="1"/>
  <c r="E5" i="55"/>
  <c r="E7"/>
  <c r="D7" s="1"/>
  <c r="E6"/>
  <c r="D6" s="1"/>
  <c r="E15" i="59"/>
  <c r="E14"/>
  <c r="E13"/>
  <c r="D12"/>
  <c r="E10"/>
  <c r="D10" s="1"/>
  <c r="E8"/>
  <c r="E9"/>
  <c r="E7"/>
  <c r="D7" s="1"/>
  <c r="E6"/>
  <c r="D6" s="1"/>
  <c r="E5"/>
  <c r="D5" s="1"/>
  <c r="D18"/>
  <c r="E24" i="78"/>
  <c r="E22"/>
  <c r="E12"/>
  <c r="E19"/>
  <c r="E21"/>
  <c r="D21" s="1"/>
  <c r="E17"/>
  <c r="E20"/>
  <c r="D20" s="1"/>
  <c r="E18"/>
  <c r="D18" s="1"/>
  <c r="E15"/>
  <c r="D15" s="1"/>
  <c r="E14"/>
  <c r="D14" s="1"/>
  <c r="E16"/>
  <c r="D16" s="1"/>
  <c r="E11"/>
  <c r="D11" s="1"/>
  <c r="E13"/>
  <c r="D13" s="1"/>
  <c r="E10"/>
  <c r="D10" s="1"/>
  <c r="E9"/>
  <c r="D9" s="1"/>
  <c r="E7"/>
  <c r="D7" s="1"/>
  <c r="E8"/>
  <c r="E6"/>
  <c r="E5"/>
  <c r="D37"/>
  <c r="D30"/>
  <c r="D23"/>
  <c r="D36"/>
  <c r="E17" i="56"/>
  <c r="E16"/>
  <c r="E13"/>
  <c r="E12"/>
  <c r="E11"/>
  <c r="D11" s="1"/>
  <c r="E9"/>
  <c r="E10"/>
  <c r="D10" s="1"/>
  <c r="E8"/>
  <c r="D8" s="1"/>
  <c r="E7"/>
  <c r="D7" s="1"/>
  <c r="E6"/>
  <c r="D6" s="1"/>
  <c r="E5"/>
  <c r="D5" s="1"/>
  <c r="E22" i="79"/>
  <c r="E23"/>
  <c r="D23" s="1"/>
  <c r="E21"/>
  <c r="E20"/>
  <c r="D20" s="1"/>
  <c r="E16"/>
  <c r="E18"/>
  <c r="E14"/>
  <c r="D14" s="1"/>
  <c r="E15"/>
  <c r="E17"/>
  <c r="E13"/>
  <c r="D13" s="1"/>
  <c r="E19"/>
  <c r="E12"/>
  <c r="D12" s="1"/>
  <c r="E11"/>
  <c r="D11" s="1"/>
  <c r="E10"/>
  <c r="E8"/>
  <c r="E9"/>
  <c r="D9" s="1"/>
  <c r="E7"/>
  <c r="E6"/>
  <c r="E5"/>
  <c r="D38" i="55"/>
  <c r="D37"/>
  <c r="D35"/>
  <c r="D33"/>
  <c r="D32"/>
  <c r="D26"/>
  <c r="D30"/>
  <c r="D28"/>
  <c r="D25"/>
  <c r="D27"/>
  <c r="D24"/>
  <c r="D17"/>
  <c r="D16"/>
  <c r="D14"/>
  <c r="D15"/>
  <c r="D13"/>
  <c r="D12"/>
  <c r="D10"/>
  <c r="D11"/>
  <c r="D9"/>
  <c r="D49" i="58"/>
  <c r="D46"/>
  <c r="D45"/>
  <c r="D41"/>
  <c r="D40"/>
  <c r="D43"/>
  <c r="D39"/>
  <c r="D38"/>
  <c r="D34"/>
  <c r="D35"/>
  <c r="D37"/>
  <c r="D36"/>
  <c r="D29"/>
  <c r="D33"/>
  <c r="D27"/>
  <c r="D26"/>
  <c r="D25"/>
  <c r="D24"/>
  <c r="D16"/>
  <c r="D12"/>
  <c r="D7"/>
  <c r="D35" i="61"/>
  <c r="D33"/>
  <c r="D30"/>
  <c r="D28"/>
  <c r="D13"/>
  <c r="D12"/>
  <c r="D11"/>
  <c r="D10"/>
  <c r="D8"/>
  <c r="D7"/>
  <c r="D6"/>
  <c r="D5"/>
  <c r="D5" i="55"/>
  <c r="D29"/>
  <c r="D27" i="79"/>
  <c r="D21"/>
  <c r="D19"/>
  <c r="D15" i="56"/>
  <c r="D12"/>
  <c r="D29" i="78"/>
  <c r="D31"/>
  <c r="D19"/>
  <c r="D22"/>
  <c r="D25"/>
  <c r="D17"/>
  <c r="D12"/>
  <c r="D8"/>
  <c r="D6"/>
  <c r="D5"/>
  <c r="D14" i="59"/>
  <c r="D13"/>
  <c r="D8"/>
  <c r="D9"/>
  <c r="D12" i="77"/>
  <c r="D15"/>
  <c r="D14"/>
  <c r="D13"/>
  <c r="D9"/>
  <c r="D11"/>
  <c r="D10"/>
  <c r="D8"/>
  <c r="D7"/>
  <c r="D6"/>
  <c r="D5"/>
  <c r="D32" i="61"/>
  <c r="D31"/>
  <c r="D9"/>
  <c r="D11" i="62"/>
  <c r="D12"/>
  <c r="D9"/>
  <c r="D8"/>
  <c r="D35" i="65"/>
  <c r="E6"/>
  <c r="D6" s="1"/>
  <c r="D32" i="58"/>
  <c r="D30"/>
  <c r="D28"/>
  <c r="D31"/>
  <c r="D9"/>
  <c r="D50"/>
  <c r="D42"/>
  <c r="D48"/>
  <c r="D47"/>
  <c r="D44"/>
  <c r="D14"/>
  <c r="D19" i="59"/>
  <c r="D17"/>
  <c r="D20"/>
  <c r="D15"/>
  <c r="D16"/>
  <c r="D17" i="56"/>
  <c r="D18"/>
  <c r="D14"/>
  <c r="D13"/>
  <c r="D36" i="55"/>
  <c r="D34"/>
  <c r="D31" i="65"/>
  <c r="D27"/>
  <c r="D25"/>
  <c r="D22"/>
  <c r="D26"/>
  <c r="D39" i="78"/>
  <c r="D26"/>
  <c r="D38"/>
  <c r="D24"/>
  <c r="D33"/>
  <c r="D32"/>
  <c r="D34"/>
  <c r="D27"/>
  <c r="D28"/>
  <c r="D35"/>
  <c r="D28" i="79"/>
  <c r="D22"/>
  <c r="D30"/>
  <c r="D26"/>
  <c r="D29"/>
  <c r="D25"/>
  <c r="D15"/>
  <c r="D24"/>
  <c r="D8"/>
  <c r="F21" i="61"/>
  <c r="D13" i="58"/>
  <c r="D17"/>
  <c r="D7" i="62"/>
  <c r="D22"/>
  <c r="D24"/>
  <c r="D20"/>
  <c r="D19"/>
  <c r="D21"/>
  <c r="D23"/>
  <c r="D41" i="56"/>
  <c r="D40"/>
  <c r="D39"/>
  <c r="D38"/>
  <c r="D37"/>
  <c r="D36"/>
  <c r="D35"/>
  <c r="D34"/>
  <c r="D33"/>
  <c r="D32"/>
  <c r="D31"/>
  <c r="D30"/>
  <c r="D29"/>
  <c r="D28"/>
  <c r="D27"/>
  <c r="D26"/>
  <c r="D25"/>
  <c r="D16"/>
  <c r="D9"/>
  <c r="D21" i="61" l="1"/>
  <c r="D15" i="65"/>
  <c r="D13"/>
  <c r="D32"/>
  <c r="D30"/>
  <c r="D29"/>
  <c r="D16"/>
  <c r="D18"/>
  <c r="D6" i="79"/>
  <c r="D17"/>
  <c r="D10"/>
  <c r="D7"/>
  <c r="D18"/>
  <c r="D16"/>
  <c r="D5"/>
</calcChain>
</file>

<file path=xl/sharedStrings.xml><?xml version="1.0" encoding="utf-8"?>
<sst xmlns="http://schemas.openxmlformats.org/spreadsheetml/2006/main" count="1610" uniqueCount="371">
  <si>
    <t>celk.</t>
  </si>
  <si>
    <t>kr.tr.</t>
  </si>
  <si>
    <t>dl.tr.</t>
  </si>
  <si>
    <t>odd.</t>
  </si>
  <si>
    <t>b.</t>
  </si>
  <si>
    <t>K1 5km</t>
  </si>
  <si>
    <t>K2 5km</t>
  </si>
  <si>
    <t>K1 500</t>
  </si>
  <si>
    <t>K2 500</t>
  </si>
  <si>
    <t>K1 1km</t>
  </si>
  <si>
    <t>NYM</t>
  </si>
  <si>
    <t>JAB</t>
  </si>
  <si>
    <t>CER</t>
  </si>
  <si>
    <t>UNL</t>
  </si>
  <si>
    <t>SLH</t>
  </si>
  <si>
    <t>TYN</t>
  </si>
  <si>
    <t>SHK</t>
  </si>
  <si>
    <t>LSB</t>
  </si>
  <si>
    <t>TSE</t>
  </si>
  <si>
    <t>CHO</t>
  </si>
  <si>
    <t>SPA</t>
  </si>
  <si>
    <t>SED</t>
  </si>
  <si>
    <t>FRM</t>
  </si>
  <si>
    <t>USK</t>
  </si>
  <si>
    <t>PRV</t>
  </si>
  <si>
    <t>DEC</t>
  </si>
  <si>
    <t>ZBR</t>
  </si>
  <si>
    <t>ZVS</t>
  </si>
  <si>
    <t>KVS</t>
  </si>
  <si>
    <t>SOP</t>
  </si>
  <si>
    <t>SEZ</t>
  </si>
  <si>
    <t>PPL</t>
  </si>
  <si>
    <t>PIS</t>
  </si>
  <si>
    <t>ONV</t>
  </si>
  <si>
    <t>KOJ</t>
  </si>
  <si>
    <t>OLO</t>
  </si>
  <si>
    <t>ZAM</t>
  </si>
  <si>
    <t>LIB</t>
  </si>
  <si>
    <t>MOD</t>
  </si>
  <si>
    <t xml:space="preserve">JMÉNO </t>
  </si>
  <si>
    <t>4. ČP RAČICE (MČR krátké tratě)</t>
  </si>
  <si>
    <t>Pospíšilová Rozárie 08</t>
  </si>
  <si>
    <t>Csomová Laura 08</t>
  </si>
  <si>
    <t>Fischerová Simona 08</t>
  </si>
  <si>
    <t>Bílková Michaela 08</t>
  </si>
  <si>
    <t>Kupcová Kristýna 08</t>
  </si>
  <si>
    <t>Uhrová Karolína 08</t>
  </si>
  <si>
    <t>Šárová Karolína 08</t>
  </si>
  <si>
    <t>KKK</t>
  </si>
  <si>
    <t>Hradilová Tereza 08</t>
  </si>
  <si>
    <t>Mensová Hana 08</t>
  </si>
  <si>
    <t>Ščuková Sára 08</t>
  </si>
  <si>
    <t>KAD</t>
  </si>
  <si>
    <t>Řezníček Šimon 08</t>
  </si>
  <si>
    <t>Faltus Tomáš 08</t>
  </si>
  <si>
    <t>Hojný Václav 08</t>
  </si>
  <si>
    <t>Řezníček Jakub 08</t>
  </si>
  <si>
    <t>Tischer Vojtěch 08</t>
  </si>
  <si>
    <t>Puš Ondřej 08</t>
  </si>
  <si>
    <t>Hronek Mikuláš 08</t>
  </si>
  <si>
    <t>Pogorelov Leonid 08</t>
  </si>
  <si>
    <t>Král Oliver 08</t>
  </si>
  <si>
    <t>Procházka Ondřej 08</t>
  </si>
  <si>
    <t>Strangmuller Oskar 08</t>
  </si>
  <si>
    <t>Žaba Daniel 08</t>
  </si>
  <si>
    <t>LOB</t>
  </si>
  <si>
    <t>Jiskrová Tereza 08</t>
  </si>
  <si>
    <t>Mudrová Karla 08</t>
  </si>
  <si>
    <t>Barabáš Ondřej 08</t>
  </si>
  <si>
    <t>Drozda Hynek 08</t>
  </si>
  <si>
    <t>Honců Anna 08</t>
  </si>
  <si>
    <t xml:space="preserve">Janotová Barbora 08 </t>
  </si>
  <si>
    <t>Schánělová Karolína 08</t>
  </si>
  <si>
    <t xml:space="preserve"> 5.ČP (MČR 5 km)</t>
  </si>
  <si>
    <t>Suk David 09</t>
  </si>
  <si>
    <t>Martinek Daniel 09</t>
  </si>
  <si>
    <t>Uvíra Jiří 09</t>
  </si>
  <si>
    <t>Borecký Tadeáš 09</t>
  </si>
  <si>
    <t>Rolenc Václav 09</t>
  </si>
  <si>
    <t>Studničková Tereza 09</t>
  </si>
  <si>
    <t>Vymazalová Ema 09</t>
  </si>
  <si>
    <t>Průšová Jůlie 09</t>
  </si>
  <si>
    <t>Kůsová Barbora 09</t>
  </si>
  <si>
    <t>Pěkná Laura 09</t>
  </si>
  <si>
    <t>CHE</t>
  </si>
  <si>
    <t>Rochová Matylda 09</t>
  </si>
  <si>
    <t>Pokorný Čestmír 09</t>
  </si>
  <si>
    <t>Kučera Radek 09</t>
  </si>
  <si>
    <t>Bříza Patrik 09</t>
  </si>
  <si>
    <t>Pomazal Petr 09</t>
  </si>
  <si>
    <t>Nikl Adam 09</t>
  </si>
  <si>
    <t>Němeček Martin 09</t>
  </si>
  <si>
    <t>Klouda Matyáš 09</t>
  </si>
  <si>
    <t>Vašina Josef 08</t>
  </si>
  <si>
    <t>Fibigrová Ema 09</t>
  </si>
  <si>
    <t>Sýkorová Linda 09</t>
  </si>
  <si>
    <t>Wertheimová Ema 08</t>
  </si>
  <si>
    <t>Dostál Tobiáš 09</t>
  </si>
  <si>
    <t>Horváth Vincent 08</t>
  </si>
  <si>
    <t>Vlčková Adéla 09</t>
  </si>
  <si>
    <t xml:space="preserve">Mikešová Anna 10 </t>
  </si>
  <si>
    <t>Krausová Barbora 10</t>
  </si>
  <si>
    <t>Alexová Denisa 10</t>
  </si>
  <si>
    <t>Příkopová Veronika 10</t>
  </si>
  <si>
    <t>Tulachová Lada 10</t>
  </si>
  <si>
    <t>Čenovská Rozárie 10</t>
  </si>
  <si>
    <t>Cvachoučková Anna 10</t>
  </si>
  <si>
    <t>Bízková Kateřina 10</t>
  </si>
  <si>
    <t>Burešová Soňa 10</t>
  </si>
  <si>
    <t>Drozdová Jůlie 10</t>
  </si>
  <si>
    <t>GPC</t>
  </si>
  <si>
    <t>Svrčinová Amelie 10</t>
  </si>
  <si>
    <t>Dufková Pavla 10</t>
  </si>
  <si>
    <t>Řáhová Dominika 10</t>
  </si>
  <si>
    <t>ZNO</t>
  </si>
  <si>
    <t>Lípa Jan 10</t>
  </si>
  <si>
    <t>Skalka Tobiáš 10</t>
  </si>
  <si>
    <t>Šára Petr 10</t>
  </si>
  <si>
    <t>Kerner Štěpán 10</t>
  </si>
  <si>
    <t>Jelen Matyáš 10</t>
  </si>
  <si>
    <t>Hirsh Štěpán 10</t>
  </si>
  <si>
    <t>Svatoš Filip 10</t>
  </si>
  <si>
    <t>Kremla Jakub 10</t>
  </si>
  <si>
    <t>Málek František 10</t>
  </si>
  <si>
    <t>Růžička Ondřej 10</t>
  </si>
  <si>
    <t>Němeček Jaromír 10</t>
  </si>
  <si>
    <t>Šťastný Jakub 10</t>
  </si>
  <si>
    <t>Havlík Jiří 10</t>
  </si>
  <si>
    <t>Krejčí Matyáš 10</t>
  </si>
  <si>
    <t>Herzog Ondřej 10</t>
  </si>
  <si>
    <t>Půlpán Marek 10</t>
  </si>
  <si>
    <t>Lukeš Šimon 10</t>
  </si>
  <si>
    <t>Žirovnický Štěpán 10</t>
  </si>
  <si>
    <t>Martynenko Danilo 08</t>
  </si>
  <si>
    <t>C1 500</t>
  </si>
  <si>
    <t>C1 1km</t>
  </si>
  <si>
    <t>C2 500</t>
  </si>
  <si>
    <t>Kovářová Sofie 09</t>
  </si>
  <si>
    <t>Kadlečková Eva 10</t>
  </si>
  <si>
    <t>Kačenová Magdaléna 09</t>
  </si>
  <si>
    <t>Vojík Filip 10</t>
  </si>
  <si>
    <t>Hladeček Vojtěch 10</t>
  </si>
  <si>
    <t>Hlaváč Damián 10</t>
  </si>
  <si>
    <t>K1 200</t>
  </si>
  <si>
    <t>Ballay Rostislav 10</t>
  </si>
  <si>
    <t>C1 200</t>
  </si>
  <si>
    <t>Honěk Tomáš 10</t>
  </si>
  <si>
    <t>C1 5km</t>
  </si>
  <si>
    <t>C2 5km</t>
  </si>
  <si>
    <t>Mach David 08</t>
  </si>
  <si>
    <t>Mašík Štěpán 08</t>
  </si>
  <si>
    <t>Miekhtiev Ruslan 08</t>
  </si>
  <si>
    <t>Malá Anna Marie 09</t>
  </si>
  <si>
    <t>Řihořek Tomáš 08</t>
  </si>
  <si>
    <t>Pokorný Richard 10</t>
  </si>
  <si>
    <t>Heusler David 08</t>
  </si>
  <si>
    <t>Kurka Štěpán 08</t>
  </si>
  <si>
    <t>Hlaváč Ondřej 08</t>
  </si>
  <si>
    <t>Baier Samuel 11</t>
  </si>
  <si>
    <t>Vaňas Mikuláš 11</t>
  </si>
  <si>
    <t>Linhauer Dan 11</t>
  </si>
  <si>
    <t>Gabrhel Alexandr 11</t>
  </si>
  <si>
    <t>Kopeček Jaromír 11</t>
  </si>
  <si>
    <t>Balhar Tomáš 11</t>
  </si>
  <si>
    <t>Hruška Alexander 11</t>
  </si>
  <si>
    <t>Šulc Filip 11</t>
  </si>
  <si>
    <t>Macháč David 11</t>
  </si>
  <si>
    <t>Valenta Matyáš 11</t>
  </si>
  <si>
    <t>Zimčík Martin 11</t>
  </si>
  <si>
    <t>Chatrný Filip 11</t>
  </si>
  <si>
    <t>Černý František 10</t>
  </si>
  <si>
    <t xml:space="preserve">Andrle Tomáš 10 </t>
  </si>
  <si>
    <t>Brdek Štěpán 10</t>
  </si>
  <si>
    <t xml:space="preserve">Řezníček Michal 11 </t>
  </si>
  <si>
    <t>Havlíček Viktor 11</t>
  </si>
  <si>
    <t>Hřeblo Aleš 11</t>
  </si>
  <si>
    <t>Resl Vojtěch 11</t>
  </si>
  <si>
    <t>Hulan Petr 11</t>
  </si>
  <si>
    <t>Moravec Jan 11</t>
  </si>
  <si>
    <t>Kuchta Vojtěch 11</t>
  </si>
  <si>
    <t>Neumannová Natálie 08</t>
  </si>
  <si>
    <t xml:space="preserve">Semecká Elza 11 </t>
  </si>
  <si>
    <t>Kučerová Šárka 11</t>
  </si>
  <si>
    <t>Němčáková Julie 11</t>
  </si>
  <si>
    <t>Čakrt Vojtěch 09</t>
  </si>
  <si>
    <t>Hlaváč Lukáš 10</t>
  </si>
  <si>
    <t>Dostálová Kateřina 08</t>
  </si>
  <si>
    <t>bodování SCM</t>
  </si>
  <si>
    <t>juniorky 08</t>
  </si>
  <si>
    <t>dorostenky 10</t>
  </si>
  <si>
    <t>K1 3km</t>
  </si>
  <si>
    <t>junioři 08</t>
  </si>
  <si>
    <t>dorostenci 10</t>
  </si>
  <si>
    <t>Jandal Pavel 09</t>
  </si>
  <si>
    <t>Křikava Vítěslav 09</t>
  </si>
  <si>
    <t>Stránský Tomáš 09</t>
  </si>
  <si>
    <t>Doležal Petr 09</t>
  </si>
  <si>
    <t>Šulc Jan 09</t>
  </si>
  <si>
    <t>Hanuš Jakub 10</t>
  </si>
  <si>
    <t>Zubková Eliška 11</t>
  </si>
  <si>
    <t>Teislerová Nela 11</t>
  </si>
  <si>
    <t>Lomascolo Szittyay Chiara 11</t>
  </si>
  <si>
    <t>Řihošková Anna 11</t>
  </si>
  <si>
    <t>Janotová Darina 11</t>
  </si>
  <si>
    <t>Kučerová Jolana 11</t>
  </si>
  <si>
    <t>Košíková Barbora 11</t>
  </si>
  <si>
    <t>Kozáková Kateřina 11</t>
  </si>
  <si>
    <t>Pospíšilová Tereza 11</t>
  </si>
  <si>
    <t>Vávrová Amálie 11</t>
  </si>
  <si>
    <t>Mušková Šárka 11</t>
  </si>
  <si>
    <t>Chadimová Lucie 11</t>
  </si>
  <si>
    <t>Šimková Klaudie 12</t>
  </si>
  <si>
    <t>Kosmáková Daniela 11</t>
  </si>
  <si>
    <t>Knapková Eliška 09</t>
  </si>
  <si>
    <t>Bradnová Adéla 09</t>
  </si>
  <si>
    <t>Husinecká Anna 09</t>
  </si>
  <si>
    <t>Špíšek Vojtěch 11</t>
  </si>
  <si>
    <t>Červená Kateřina 08</t>
  </si>
  <si>
    <t>Drahoš Oliver 11</t>
  </si>
  <si>
    <t>Procházka Tomáš 09</t>
  </si>
  <si>
    <t>C1 3km</t>
  </si>
  <si>
    <t>Čmejlová Klára 10</t>
  </si>
  <si>
    <t>Kolínová Anna 12</t>
  </si>
  <si>
    <t>Prchlíková Sabina 12</t>
  </si>
  <si>
    <t>Valášková Anna 12</t>
  </si>
  <si>
    <t>Navrátilová Yveta 12</t>
  </si>
  <si>
    <t>Bajtoš Dorota Eva 12</t>
  </si>
  <si>
    <t>Stejskalová Veronika 12</t>
  </si>
  <si>
    <t>Konhefr Tomáš 10</t>
  </si>
  <si>
    <t>Vávrová Emanuela 08</t>
  </si>
  <si>
    <t>Breňová Anna Ráchel 09</t>
  </si>
  <si>
    <t>Strážovský František 08</t>
  </si>
  <si>
    <t>Doležal Matyáš 08</t>
  </si>
  <si>
    <t xml:space="preserve">Podlubnyi Mykyta 10 </t>
  </si>
  <si>
    <t>Liška Matěj 09</t>
  </si>
  <si>
    <t>Vít Lesian 10</t>
  </si>
  <si>
    <t>Rajdl Matěj 10</t>
  </si>
  <si>
    <t>Bartek Vít 08</t>
  </si>
  <si>
    <t>Fišer Břetislav 08</t>
  </si>
  <si>
    <t>Slezák Cyril 08</t>
  </si>
  <si>
    <t>Majer Lukáš 10</t>
  </si>
  <si>
    <t>Čížek Tobiáš 09</t>
  </si>
  <si>
    <t>Horecký Antonín 10</t>
  </si>
  <si>
    <t>Šimánová Lucie 10</t>
  </si>
  <si>
    <t>Pilařová Kateřina 09</t>
  </si>
  <si>
    <t>Papiežová Alice 10</t>
  </si>
  <si>
    <t>Čermák Vojtěch 08</t>
  </si>
  <si>
    <t>Smolík Jan 08</t>
  </si>
  <si>
    <t>Vituj Václav 08</t>
  </si>
  <si>
    <t>Strangmuller Filip 08</t>
  </si>
  <si>
    <t>Studzinski Ondřej 10</t>
  </si>
  <si>
    <t>Kolanda Tomáš 10</t>
  </si>
  <si>
    <t>Štědrý Vincent Karel 11</t>
  </si>
  <si>
    <t>junioři  09</t>
  </si>
  <si>
    <t>junioři  08</t>
  </si>
  <si>
    <t>dotostenci 11</t>
  </si>
  <si>
    <t>junioři 09</t>
  </si>
  <si>
    <t>dorostenci 11</t>
  </si>
  <si>
    <t xml:space="preserve">C1 2km </t>
  </si>
  <si>
    <t xml:space="preserve">C1 6km </t>
  </si>
  <si>
    <t>2.ČP Račice</t>
  </si>
  <si>
    <t xml:space="preserve">3. ČP RAČICE </t>
  </si>
  <si>
    <t>1.ČP Matylda vytrvalost</t>
  </si>
  <si>
    <t xml:space="preserve">  umístění</t>
  </si>
  <si>
    <t xml:space="preserve"> umístění</t>
  </si>
  <si>
    <t>žáci 12</t>
  </si>
  <si>
    <t xml:space="preserve">K1 2km </t>
  </si>
  <si>
    <t xml:space="preserve">K1 6km </t>
  </si>
  <si>
    <t>juniorky 09</t>
  </si>
  <si>
    <t>dorostenky 11</t>
  </si>
  <si>
    <t>žačky 12</t>
  </si>
  <si>
    <t>kanoistky 08 -12</t>
  </si>
  <si>
    <t>Horníček Hubert 10</t>
  </si>
  <si>
    <t>Sýkora Sebastian 10</t>
  </si>
  <si>
    <t>Kunclová Mariana 10</t>
  </si>
  <si>
    <t>Chovancová Daniela 09</t>
  </si>
  <si>
    <t>Černý Antonín Jan 12</t>
  </si>
  <si>
    <t>Sedlák Vojtěch 12</t>
  </si>
  <si>
    <t>Karel Matyáš 12</t>
  </si>
  <si>
    <t>Hájek Tomáš 12</t>
  </si>
  <si>
    <t>Kolanda Lukáš 12</t>
  </si>
  <si>
    <t>Moskal Artem 12</t>
  </si>
  <si>
    <t>Krejča Carlos David 12</t>
  </si>
  <si>
    <t>Budín Max 12</t>
  </si>
  <si>
    <t>Beneš Viktor 12</t>
  </si>
  <si>
    <t>Fantyš Matouš 12</t>
  </si>
  <si>
    <t>Kráčmar Borek 12</t>
  </si>
  <si>
    <t xml:space="preserve">Greiner Tomáš 12 </t>
  </si>
  <si>
    <t>Špíšek Michal 12</t>
  </si>
  <si>
    <t>Hůlka Dan 12</t>
  </si>
  <si>
    <t>Švanda Albert 12</t>
  </si>
  <si>
    <t>Brožík Jakub 12</t>
  </si>
  <si>
    <t>Louda Ondřej 12</t>
  </si>
  <si>
    <t>Šimůnek Matěj 12</t>
  </si>
  <si>
    <t>Medonos Filip 12</t>
  </si>
  <si>
    <t>Král Otakar 12</t>
  </si>
  <si>
    <t>Jarolík Tobiáš 12</t>
  </si>
  <si>
    <t>Vařenka Martin 12</t>
  </si>
  <si>
    <t>Doležalová Barbora 12</t>
  </si>
  <si>
    <t>Špíšková Barbora 12</t>
  </si>
  <si>
    <t>Pospíchlová Aneta 12</t>
  </si>
  <si>
    <t>Pospíchlová Eliška 12</t>
  </si>
  <si>
    <t>Rybáková Elen 12</t>
  </si>
  <si>
    <t>Sibřinová Nikola 12</t>
  </si>
  <si>
    <t>Štěpánková Leontýna 12</t>
  </si>
  <si>
    <t>Šebková Linda 12</t>
  </si>
  <si>
    <t>Kubištová Johana 12</t>
  </si>
  <si>
    <t>Drahozalová Natálie 12</t>
  </si>
  <si>
    <t>Stevenson Elisabeth Ave 12</t>
  </si>
  <si>
    <t>Kunová Markéta 12</t>
  </si>
  <si>
    <t>Vývodová Adéla 12</t>
  </si>
  <si>
    <t>Segeťová Anna 12</t>
  </si>
  <si>
    <t>Drbohlavová Magdaléna 12</t>
  </si>
  <si>
    <t>Živná Tereza 12</t>
  </si>
  <si>
    <t>Svolínská Julie 12</t>
  </si>
  <si>
    <t xml:space="preserve">JAB </t>
  </si>
  <si>
    <t>Kafková Eliška 12</t>
  </si>
  <si>
    <t>Foldová Kateřina 12</t>
  </si>
  <si>
    <t>Pivodová Alice 12</t>
  </si>
  <si>
    <t>Pilařová Barbora 12</t>
  </si>
  <si>
    <t>Kuča Petr 12</t>
  </si>
  <si>
    <t>HRA</t>
  </si>
  <si>
    <t>Berčák Alexandr 12</t>
  </si>
  <si>
    <t>Krejčí Vítek 12</t>
  </si>
  <si>
    <t>Dvořák Lukáš 12</t>
  </si>
  <si>
    <t>Lukeš Jan 12</t>
  </si>
  <si>
    <t>Toth Hynek 12</t>
  </si>
  <si>
    <t>Hajič Tobiáš 12</t>
  </si>
  <si>
    <t>Podoliaka Vladyslav 12</t>
  </si>
  <si>
    <t>Lukeš Jiří 12</t>
  </si>
  <si>
    <t>Němec Kristián 12</t>
  </si>
  <si>
    <t>Peroutková Eliška 12</t>
  </si>
  <si>
    <t xml:space="preserve">Stránská Kateřina 12 </t>
  </si>
  <si>
    <t>Fofová Natálie 12</t>
  </si>
  <si>
    <t>Kolanda Michal 12</t>
  </si>
  <si>
    <t>Honců František 12</t>
  </si>
  <si>
    <t>Milota František 12</t>
  </si>
  <si>
    <t>Velek Dominik 12</t>
  </si>
  <si>
    <t>Fábin Mikuláš 12</t>
  </si>
  <si>
    <t>Šmída Vojtěch 12</t>
  </si>
  <si>
    <t>Mareš Jiří 12</t>
  </si>
  <si>
    <t>Rusňáková Liliana Mattea 10</t>
  </si>
  <si>
    <t>Šrámek Oscar Peter 09</t>
  </si>
  <si>
    <t>2 dlouhá + 4 krátké (ma 1 x debl)</t>
  </si>
  <si>
    <t>2 dlouhá + 5 krátké (max 2 x debl)</t>
  </si>
  <si>
    <t>2 dlouhá + 4 krátké (max 1 x debl)</t>
  </si>
  <si>
    <t>2 dlouhá + 4 krátké (jen C1)</t>
  </si>
  <si>
    <t>2 jun</t>
  </si>
  <si>
    <t>7 dky</t>
  </si>
  <si>
    <t>2 jky</t>
  </si>
  <si>
    <t>Velek Daniel 10</t>
  </si>
  <si>
    <t>Šrůtek Petr 10</t>
  </si>
  <si>
    <t>8 jun</t>
  </si>
  <si>
    <t>4 jun</t>
  </si>
  <si>
    <t>6 jun</t>
  </si>
  <si>
    <t>Rohál Adam 12</t>
  </si>
  <si>
    <t>Neradilová Markéta 13</t>
  </si>
  <si>
    <t>Hutečková Aneta 13</t>
  </si>
  <si>
    <t>21 dci</t>
  </si>
  <si>
    <t>Mucha Tomáš 12</t>
  </si>
  <si>
    <t>Macháček Radek 12</t>
  </si>
  <si>
    <t>Lošťáková Andrea 12</t>
  </si>
  <si>
    <t>Fedák Josef 12</t>
  </si>
  <si>
    <t>Kuchyňka Jan 12</t>
  </si>
  <si>
    <t>Hůlka Matyáš 12</t>
  </si>
  <si>
    <t>Doležal Daniel 12</t>
  </si>
  <si>
    <t>Granát Jonáš 09</t>
  </si>
  <si>
    <t>Beneš Vojtěch 12</t>
  </si>
  <si>
    <t>Vlček Jakub 10</t>
  </si>
  <si>
    <t>Dumanskyi Miroslav 11</t>
  </si>
  <si>
    <t>Čapská Valerie 11</t>
  </si>
</sst>
</file>

<file path=xl/styles.xml><?xml version="1.0" encoding="utf-8"?>
<styleSheet xmlns="http://schemas.openxmlformats.org/spreadsheetml/2006/main">
  <fonts count="1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10"/>
      <color rgb="FF0070C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7" tint="0.59999389629810485"/>
        <bgColor indexed="26"/>
      </patternFill>
    </fill>
    <fill>
      <patternFill patternType="solid">
        <fgColor rgb="FFFFFF00"/>
        <bgColor indexed="9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7" tint="0.59999389629810485"/>
        <bgColor indexed="9"/>
      </patternFill>
    </fill>
    <fill>
      <patternFill patternType="solid">
        <fgColor theme="5" tint="0.59999389629810485"/>
        <bgColor indexed="9"/>
      </patternFill>
    </fill>
    <fill>
      <patternFill patternType="solid">
        <fgColor rgb="FF92D050"/>
        <bgColor indexed="41"/>
      </patternFill>
    </fill>
    <fill>
      <patternFill patternType="solid">
        <fgColor rgb="FFFF0000"/>
        <bgColor indexed="9"/>
      </patternFill>
    </fill>
    <fill>
      <patternFill patternType="solid">
        <fgColor rgb="FF92D050"/>
        <bgColor indexed="9"/>
      </patternFill>
    </fill>
    <fill>
      <patternFill patternType="solid">
        <fgColor rgb="FF00B0F0"/>
        <bgColor indexed="9"/>
      </patternFill>
    </fill>
    <fill>
      <patternFill patternType="solid">
        <fgColor rgb="FFFF0000"/>
        <bgColor indexed="26"/>
      </patternFill>
    </fill>
    <fill>
      <patternFill patternType="solid">
        <fgColor rgb="FF00B0F0"/>
        <b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41"/>
      </patternFill>
    </fill>
    <fill>
      <patternFill patternType="solid">
        <fgColor theme="9" tint="0.79998168889431442"/>
        <bgColor indexed="9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7" fillId="0" borderId="15" xfId="0" applyNumberFormat="1" applyFont="1" applyBorder="1" applyAlignment="1">
      <alignment horizontal="center"/>
    </xf>
    <xf numFmtId="0" fontId="2" fillId="0" borderId="17" xfId="0" applyFont="1" applyBorder="1"/>
    <xf numFmtId="0" fontId="2" fillId="0" borderId="1" xfId="0" applyFont="1" applyBorder="1" applyAlignment="1">
      <alignment horizontal="left"/>
    </xf>
    <xf numFmtId="0" fontId="4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1" fillId="0" borderId="17" xfId="0" applyFont="1" applyBorder="1" applyAlignment="1">
      <alignment horizontal="center" vertical="top"/>
    </xf>
    <xf numFmtId="0" fontId="10" fillId="0" borderId="1" xfId="0" applyFont="1" applyBorder="1"/>
    <xf numFmtId="0" fontId="4" fillId="3" borderId="26" xfId="0" applyFont="1" applyFill="1" applyBorder="1" applyAlignment="1">
      <alignment vertical="top"/>
    </xf>
    <xf numFmtId="0" fontId="5" fillId="3" borderId="20" xfId="0" applyFont="1" applyFill="1" applyBorder="1" applyAlignment="1">
      <alignment vertical="top"/>
    </xf>
    <xf numFmtId="0" fontId="4" fillId="3" borderId="20" xfId="0" applyFont="1" applyFill="1" applyBorder="1" applyAlignment="1">
      <alignment vertical="top"/>
    </xf>
    <xf numFmtId="0" fontId="2" fillId="3" borderId="17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vertical="top"/>
    </xf>
    <xf numFmtId="0" fontId="4" fillId="4" borderId="7" xfId="0" applyFont="1" applyFill="1" applyBorder="1" applyAlignment="1">
      <alignment vertical="top"/>
    </xf>
    <xf numFmtId="0" fontId="4" fillId="4" borderId="20" xfId="0" applyFont="1" applyFill="1" applyBorder="1" applyAlignment="1">
      <alignment vertical="top"/>
    </xf>
    <xf numFmtId="0" fontId="4" fillId="5" borderId="20" xfId="0" applyFont="1" applyFill="1" applyBorder="1" applyAlignment="1">
      <alignment vertical="top"/>
    </xf>
    <xf numFmtId="0" fontId="5" fillId="5" borderId="20" xfId="0" applyFont="1" applyFill="1" applyBorder="1" applyAlignment="1">
      <alignment vertical="top"/>
    </xf>
    <xf numFmtId="0" fontId="2" fillId="5" borderId="17" xfId="0" applyFont="1" applyFill="1" applyBorder="1" applyAlignment="1">
      <alignment horizontal="center" vertical="top"/>
    </xf>
    <xf numFmtId="0" fontId="12" fillId="4" borderId="13" xfId="0" applyFont="1" applyFill="1" applyBorder="1" applyAlignment="1">
      <alignment horizontal="center" vertical="top"/>
    </xf>
    <xf numFmtId="0" fontId="12" fillId="4" borderId="14" xfId="0" applyFont="1" applyFill="1" applyBorder="1" applyAlignment="1">
      <alignment horizontal="center" vertical="top"/>
    </xf>
    <xf numFmtId="0" fontId="4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4" fillId="7" borderId="20" xfId="0" applyFont="1" applyFill="1" applyBorder="1" applyAlignment="1">
      <alignment vertical="top"/>
    </xf>
    <xf numFmtId="0" fontId="5" fillId="7" borderId="20" xfId="0" applyFont="1" applyFill="1" applyBorder="1" applyAlignment="1">
      <alignment vertical="top"/>
    </xf>
    <xf numFmtId="0" fontId="2" fillId="7" borderId="20" xfId="0" applyFont="1" applyFill="1" applyBorder="1" applyAlignment="1">
      <alignment vertical="top"/>
    </xf>
    <xf numFmtId="0" fontId="4" fillId="8" borderId="27" xfId="0" applyFont="1" applyFill="1" applyBorder="1" applyAlignment="1">
      <alignment vertical="top"/>
    </xf>
    <xf numFmtId="0" fontId="4" fillId="8" borderId="20" xfId="0" applyFont="1" applyFill="1" applyBorder="1" applyAlignment="1">
      <alignment vertical="top"/>
    </xf>
    <xf numFmtId="0" fontId="4" fillId="8" borderId="28" xfId="0" applyFont="1" applyFill="1" applyBorder="1" applyAlignment="1">
      <alignment vertical="top"/>
    </xf>
    <xf numFmtId="0" fontId="2" fillId="7" borderId="17" xfId="0" applyFont="1" applyFill="1" applyBorder="1" applyAlignment="1">
      <alignment horizontal="center" vertical="top"/>
    </xf>
    <xf numFmtId="0" fontId="2" fillId="8" borderId="17" xfId="0" applyFont="1" applyFill="1" applyBorder="1" applyAlignment="1">
      <alignment horizontal="center" vertical="top"/>
    </xf>
    <xf numFmtId="0" fontId="8" fillId="0" borderId="17" xfId="0" applyFont="1" applyBorder="1" applyAlignment="1">
      <alignment horizontal="center"/>
    </xf>
    <xf numFmtId="1" fontId="7" fillId="0" borderId="17" xfId="0" applyNumberFormat="1" applyFont="1" applyBorder="1" applyAlignment="1">
      <alignment horizontal="center"/>
    </xf>
    <xf numFmtId="1" fontId="5" fillId="0" borderId="17" xfId="0" applyNumberFormat="1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left"/>
    </xf>
    <xf numFmtId="0" fontId="10" fillId="0" borderId="17" xfId="0" applyFont="1" applyBorder="1"/>
    <xf numFmtId="0" fontId="2" fillId="0" borderId="18" xfId="0" applyFont="1" applyBorder="1"/>
    <xf numFmtId="0" fontId="2" fillId="0" borderId="33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/>
    <xf numFmtId="0" fontId="2" fillId="0" borderId="14" xfId="0" applyFont="1" applyBorder="1" applyAlignment="1">
      <alignment horizontal="center"/>
    </xf>
    <xf numFmtId="0" fontId="2" fillId="0" borderId="34" xfId="0" applyFont="1" applyBorder="1"/>
    <xf numFmtId="0" fontId="2" fillId="0" borderId="19" xfId="0" applyFont="1" applyBorder="1"/>
    <xf numFmtId="0" fontId="12" fillId="3" borderId="19" xfId="0" applyFont="1" applyFill="1" applyBorder="1" applyAlignment="1">
      <alignment horizontal="center" vertical="top"/>
    </xf>
    <xf numFmtId="0" fontId="12" fillId="4" borderId="19" xfId="0" applyFont="1" applyFill="1" applyBorder="1" applyAlignment="1">
      <alignment horizontal="center" vertical="top"/>
    </xf>
    <xf numFmtId="0" fontId="12" fillId="8" borderId="19" xfId="0" applyFont="1" applyFill="1" applyBorder="1" applyAlignment="1">
      <alignment horizontal="center" vertical="top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top"/>
    </xf>
    <xf numFmtId="0" fontId="2" fillId="4" borderId="17" xfId="0" applyFont="1" applyFill="1" applyBorder="1" applyAlignment="1">
      <alignment horizontal="center" vertical="top"/>
    </xf>
    <xf numFmtId="0" fontId="13" fillId="0" borderId="17" xfId="0" applyFont="1" applyBorder="1" applyAlignment="1">
      <alignment horizontal="center" vertical="top"/>
    </xf>
    <xf numFmtId="0" fontId="2" fillId="4" borderId="19" xfId="0" applyFont="1" applyFill="1" applyBorder="1" applyAlignment="1">
      <alignment horizontal="center" vertical="top"/>
    </xf>
    <xf numFmtId="0" fontId="2" fillId="5" borderId="19" xfId="0" applyFont="1" applyFill="1" applyBorder="1" applyAlignment="1">
      <alignment horizontal="center" vertical="top"/>
    </xf>
    <xf numFmtId="0" fontId="2" fillId="7" borderId="19" xfId="0" applyFont="1" applyFill="1" applyBorder="1" applyAlignment="1">
      <alignment horizontal="center" vertical="top"/>
    </xf>
    <xf numFmtId="0" fontId="2" fillId="8" borderId="19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center"/>
    </xf>
    <xf numFmtId="1" fontId="7" fillId="0" borderId="13" xfId="0" applyNumberFormat="1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5" fillId="3" borderId="19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9" borderId="13" xfId="0" applyFont="1" applyFill="1" applyBorder="1" applyAlignment="1">
      <alignment horizontal="center" vertical="center"/>
    </xf>
    <xf numFmtId="0" fontId="12" fillId="9" borderId="13" xfId="0" applyFont="1" applyFill="1" applyBorder="1" applyAlignment="1">
      <alignment horizontal="center" vertical="top"/>
    </xf>
    <xf numFmtId="0" fontId="15" fillId="9" borderId="19" xfId="0" applyFont="1" applyFill="1" applyBorder="1" applyAlignment="1">
      <alignment horizontal="center" vertical="center"/>
    </xf>
    <xf numFmtId="0" fontId="12" fillId="9" borderId="14" xfId="0" applyFont="1" applyFill="1" applyBorder="1" applyAlignment="1">
      <alignment horizontal="center" vertical="top"/>
    </xf>
    <xf numFmtId="0" fontId="12" fillId="9" borderId="19" xfId="0" applyFont="1" applyFill="1" applyBorder="1" applyAlignment="1">
      <alignment horizontal="center" vertical="top"/>
    </xf>
    <xf numFmtId="0" fontId="14" fillId="9" borderId="19" xfId="0" applyFont="1" applyFill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12" fillId="10" borderId="13" xfId="0" applyFont="1" applyFill="1" applyBorder="1" applyAlignment="1">
      <alignment horizontal="center" vertical="top"/>
    </xf>
    <xf numFmtId="0" fontId="15" fillId="10" borderId="19" xfId="0" applyFont="1" applyFill="1" applyBorder="1" applyAlignment="1">
      <alignment horizontal="center" vertical="center"/>
    </xf>
    <xf numFmtId="0" fontId="12" fillId="10" borderId="14" xfId="0" applyFont="1" applyFill="1" applyBorder="1" applyAlignment="1">
      <alignment horizontal="center" vertical="top"/>
    </xf>
    <xf numFmtId="0" fontId="12" fillId="10" borderId="19" xfId="0" applyFont="1" applyFill="1" applyBorder="1" applyAlignment="1">
      <alignment horizontal="center" vertical="top"/>
    </xf>
    <xf numFmtId="0" fontId="2" fillId="0" borderId="15" xfId="0" applyFont="1" applyBorder="1"/>
    <xf numFmtId="0" fontId="4" fillId="9" borderId="8" xfId="0" applyFont="1" applyFill="1" applyBorder="1" applyAlignment="1">
      <alignment vertical="top"/>
    </xf>
    <xf numFmtId="0" fontId="4" fillId="9" borderId="7" xfId="0" applyFont="1" applyFill="1" applyBorder="1" applyAlignment="1">
      <alignment vertical="top"/>
    </xf>
    <xf numFmtId="0" fontId="4" fillId="10" borderId="8" xfId="0" applyFont="1" applyFill="1" applyBorder="1" applyAlignment="1">
      <alignment vertical="top"/>
    </xf>
    <xf numFmtId="0" fontId="4" fillId="10" borderId="7" xfId="0" applyFont="1" applyFill="1" applyBorder="1" applyAlignment="1">
      <alignment vertical="top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top"/>
    </xf>
    <xf numFmtId="1" fontId="7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11" borderId="19" xfId="0" applyFont="1" applyFill="1" applyBorder="1" applyAlignment="1">
      <alignment horizontal="center" vertical="top"/>
    </xf>
    <xf numFmtId="0" fontId="2" fillId="12" borderId="17" xfId="0" applyFont="1" applyFill="1" applyBorder="1" applyAlignment="1">
      <alignment horizontal="center" vertical="top"/>
    </xf>
    <xf numFmtId="0" fontId="2" fillId="13" borderId="19" xfId="0" applyFont="1" applyFill="1" applyBorder="1" applyAlignment="1">
      <alignment horizontal="center" vertical="top"/>
    </xf>
    <xf numFmtId="0" fontId="2" fillId="14" borderId="17" xfId="0" applyFont="1" applyFill="1" applyBorder="1" applyAlignment="1">
      <alignment horizontal="center" vertical="top"/>
    </xf>
    <xf numFmtId="0" fontId="2" fillId="13" borderId="17" xfId="0" applyFont="1" applyFill="1" applyBorder="1" applyAlignment="1">
      <alignment horizontal="center" vertical="top"/>
    </xf>
    <xf numFmtId="0" fontId="2" fillId="0" borderId="19" xfId="0" applyFont="1" applyBorder="1" applyAlignment="1">
      <alignment horizontal="center"/>
    </xf>
    <xf numFmtId="0" fontId="11" fillId="0" borderId="19" xfId="0" applyFont="1" applyBorder="1" applyAlignment="1">
      <alignment horizontal="center" vertical="top"/>
    </xf>
    <xf numFmtId="0" fontId="2" fillId="11" borderId="17" xfId="0" applyFont="1" applyFill="1" applyBorder="1" applyAlignment="1">
      <alignment horizontal="center" vertical="top"/>
    </xf>
    <xf numFmtId="0" fontId="10" fillId="0" borderId="13" xfId="0" applyFont="1" applyBorder="1"/>
    <xf numFmtId="0" fontId="2" fillId="15" borderId="19" xfId="0" applyFont="1" applyFill="1" applyBorder="1" applyAlignment="1">
      <alignment horizontal="center" vertical="top"/>
    </xf>
    <xf numFmtId="0" fontId="2" fillId="16" borderId="19" xfId="0" applyFont="1" applyFill="1" applyBorder="1" applyAlignment="1">
      <alignment horizontal="center" vertical="top"/>
    </xf>
    <xf numFmtId="0" fontId="16" fillId="0" borderId="0" xfId="0" applyFont="1"/>
    <xf numFmtId="0" fontId="2" fillId="15" borderId="17" xfId="0" applyFont="1" applyFill="1" applyBorder="1" applyAlignment="1">
      <alignment horizontal="center" vertical="top"/>
    </xf>
    <xf numFmtId="0" fontId="2" fillId="16" borderId="17" xfId="0" applyFont="1" applyFill="1" applyBorder="1" applyAlignment="1">
      <alignment horizontal="center" vertical="top"/>
    </xf>
    <xf numFmtId="0" fontId="2" fillId="17" borderId="17" xfId="0" applyFont="1" applyFill="1" applyBorder="1" applyAlignment="1">
      <alignment horizontal="center" vertical="top"/>
    </xf>
    <xf numFmtId="0" fontId="2" fillId="18" borderId="17" xfId="0" applyFont="1" applyFill="1" applyBorder="1" applyAlignment="1">
      <alignment horizontal="center"/>
    </xf>
    <xf numFmtId="0" fontId="2" fillId="19" borderId="17" xfId="0" applyFont="1" applyFill="1" applyBorder="1" applyAlignment="1">
      <alignment horizontal="center"/>
    </xf>
    <xf numFmtId="0" fontId="2" fillId="18" borderId="19" xfId="0" applyFont="1" applyFill="1" applyBorder="1" applyAlignment="1">
      <alignment horizontal="center"/>
    </xf>
    <xf numFmtId="0" fontId="2" fillId="19" borderId="19" xfId="0" applyFont="1" applyFill="1" applyBorder="1" applyAlignment="1">
      <alignment horizontal="center"/>
    </xf>
    <xf numFmtId="0" fontId="2" fillId="12" borderId="19" xfId="0" applyFont="1" applyFill="1" applyBorder="1" applyAlignment="1">
      <alignment horizontal="center" vertical="top"/>
    </xf>
    <xf numFmtId="0" fontId="2" fillId="14" borderId="19" xfId="0" applyFont="1" applyFill="1" applyBorder="1" applyAlignment="1">
      <alignment horizontal="center" vertical="top"/>
    </xf>
    <xf numFmtId="0" fontId="2" fillId="21" borderId="19" xfId="0" applyFont="1" applyFill="1" applyBorder="1" applyAlignment="1">
      <alignment horizontal="center" vertical="top"/>
    </xf>
    <xf numFmtId="0" fontId="2" fillId="21" borderId="17" xfId="0" applyFont="1" applyFill="1" applyBorder="1" applyAlignment="1">
      <alignment horizontal="center" vertical="top"/>
    </xf>
    <xf numFmtId="0" fontId="2" fillId="22" borderId="19" xfId="0" applyFont="1" applyFill="1" applyBorder="1" applyAlignment="1">
      <alignment horizontal="center" vertical="top"/>
    </xf>
    <xf numFmtId="0" fontId="2" fillId="22" borderId="17" xfId="0" applyFont="1" applyFill="1" applyBorder="1" applyAlignment="1">
      <alignment horizontal="center" vertical="top"/>
    </xf>
    <xf numFmtId="0" fontId="4" fillId="20" borderId="13" xfId="0" applyFont="1" applyFill="1" applyBorder="1" applyAlignment="1">
      <alignment horizontal="center"/>
    </xf>
    <xf numFmtId="0" fontId="4" fillId="20" borderId="17" xfId="0" applyFont="1" applyFill="1" applyBorder="1" applyAlignment="1">
      <alignment horizontal="center"/>
    </xf>
    <xf numFmtId="0" fontId="4" fillId="20" borderId="1" xfId="0" applyFont="1" applyFill="1" applyBorder="1" applyAlignment="1">
      <alignment horizontal="center"/>
    </xf>
    <xf numFmtId="0" fontId="4" fillId="20" borderId="13" xfId="0" applyFont="1" applyFill="1" applyBorder="1" applyAlignment="1">
      <alignment horizontal="center" vertical="center"/>
    </xf>
    <xf numFmtId="0" fontId="4" fillId="20" borderId="17" xfId="0" applyFont="1" applyFill="1" applyBorder="1" applyAlignment="1">
      <alignment horizontal="center" vertical="center"/>
    </xf>
    <xf numFmtId="0" fontId="4" fillId="20" borderId="17" xfId="0" applyFont="1" applyFill="1" applyBorder="1"/>
    <xf numFmtId="0" fontId="2" fillId="19" borderId="1" xfId="0" applyFont="1" applyFill="1" applyBorder="1" applyAlignment="1">
      <alignment horizontal="left"/>
    </xf>
    <xf numFmtId="0" fontId="2" fillId="20" borderId="17" xfId="0" applyFont="1" applyFill="1" applyBorder="1"/>
    <xf numFmtId="0" fontId="2" fillId="20" borderId="1" xfId="0" applyFont="1" applyFill="1" applyBorder="1" applyAlignment="1">
      <alignment horizontal="left"/>
    </xf>
    <xf numFmtId="0" fontId="10" fillId="20" borderId="1" xfId="0" applyFont="1" applyFill="1" applyBorder="1"/>
    <xf numFmtId="0" fontId="2" fillId="20" borderId="17" xfId="0" applyFont="1" applyFill="1" applyBorder="1" applyAlignment="1">
      <alignment horizontal="left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left"/>
    </xf>
    <xf numFmtId="0" fontId="2" fillId="0" borderId="3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 vertical="top"/>
    </xf>
    <xf numFmtId="0" fontId="13" fillId="0" borderId="0" xfId="0" applyFont="1" applyAlignment="1">
      <alignment horizontal="center"/>
    </xf>
    <xf numFmtId="0" fontId="13" fillId="0" borderId="19" xfId="0" applyFont="1" applyBorder="1" applyAlignment="1">
      <alignment horizontal="center" vertical="top"/>
    </xf>
    <xf numFmtId="0" fontId="2" fillId="0" borderId="36" xfId="0" applyFont="1" applyBorder="1" applyAlignment="1">
      <alignment horizontal="left"/>
    </xf>
    <xf numFmtId="0" fontId="2" fillId="0" borderId="37" xfId="0" applyFont="1" applyBorder="1"/>
    <xf numFmtId="0" fontId="2" fillId="0" borderId="38" xfId="0" applyFont="1" applyBorder="1"/>
    <xf numFmtId="0" fontId="2" fillId="0" borderId="17" xfId="0" applyFont="1" applyFill="1" applyBorder="1" applyAlignment="1">
      <alignment horizontal="center"/>
    </xf>
    <xf numFmtId="1" fontId="7" fillId="0" borderId="19" xfId="0" applyNumberFormat="1" applyFont="1" applyBorder="1" applyAlignment="1">
      <alignment horizontal="center"/>
    </xf>
    <xf numFmtId="1" fontId="5" fillId="0" borderId="18" xfId="0" applyNumberFormat="1" applyFont="1" applyBorder="1" applyAlignment="1">
      <alignment horizontal="center"/>
    </xf>
    <xf numFmtId="0" fontId="9" fillId="6" borderId="29" xfId="0" applyFont="1" applyFill="1" applyBorder="1" applyAlignment="1">
      <alignment horizontal="center"/>
    </xf>
    <xf numFmtId="0" fontId="9" fillId="6" borderId="24" xfId="0" applyFont="1" applyFill="1" applyBorder="1" applyAlignment="1">
      <alignment horizontal="center"/>
    </xf>
    <xf numFmtId="0" fontId="4" fillId="0" borderId="25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9" fillId="6" borderId="31" xfId="0" applyFont="1" applyFill="1" applyBorder="1" applyAlignment="1">
      <alignment horizontal="center"/>
    </xf>
    <xf numFmtId="0" fontId="9" fillId="6" borderId="21" xfId="0" applyFont="1" applyFill="1" applyBorder="1" applyAlignment="1">
      <alignment horizontal="center"/>
    </xf>
    <xf numFmtId="0" fontId="9" fillId="6" borderId="23" xfId="0" applyFont="1" applyFill="1" applyBorder="1" applyAlignment="1">
      <alignment horizontal="center"/>
    </xf>
    <xf numFmtId="0" fontId="9" fillId="6" borderId="22" xfId="0" applyFont="1" applyFill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FF99"/>
      <color rgb="FFCCE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AF30"/>
  <sheetViews>
    <sheetView workbookViewId="0">
      <pane xSplit="3" topLeftCell="D1" activePane="topRight" state="frozen"/>
      <selection activeCell="A13" sqref="A13"/>
      <selection pane="topRight" activeCell="B23" sqref="B23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81640625" style="1" customWidth="1"/>
    <col min="14" max="14" width="3.6328125" style="1" customWidth="1"/>
    <col min="15" max="15" width="5.81640625" style="1" customWidth="1"/>
    <col min="16" max="16" width="3.63281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90625" style="1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16384" width="9.1796875" style="1"/>
  </cols>
  <sheetData>
    <row r="1" spans="1:32" ht="13" thickBot="1"/>
    <row r="2" spans="1:32" ht="13.5" thickBot="1">
      <c r="A2" s="3"/>
      <c r="B2" s="22" t="s">
        <v>270</v>
      </c>
      <c r="C2" s="4"/>
      <c r="D2" s="162" t="s">
        <v>187</v>
      </c>
      <c r="E2" s="163"/>
      <c r="F2" s="164"/>
      <c r="G2" s="165" t="s">
        <v>262</v>
      </c>
      <c r="H2" s="166"/>
      <c r="I2" s="166"/>
      <c r="J2" s="167"/>
      <c r="K2" s="168" t="s">
        <v>260</v>
      </c>
      <c r="L2" s="166"/>
      <c r="M2" s="166"/>
      <c r="N2" s="166"/>
      <c r="O2" s="166"/>
      <c r="P2" s="167"/>
      <c r="Q2" s="168" t="s">
        <v>261</v>
      </c>
      <c r="R2" s="166"/>
      <c r="S2" s="166"/>
      <c r="T2" s="166"/>
      <c r="U2" s="166"/>
      <c r="V2" s="167"/>
      <c r="W2" s="168" t="s">
        <v>40</v>
      </c>
      <c r="X2" s="166"/>
      <c r="Y2" s="166"/>
      <c r="Z2" s="166"/>
      <c r="AA2" s="166"/>
      <c r="AB2" s="166"/>
      <c r="AC2" s="160" t="s">
        <v>73</v>
      </c>
      <c r="AD2" s="160"/>
      <c r="AE2" s="160"/>
      <c r="AF2" s="161"/>
    </row>
    <row r="3" spans="1:32" ht="13">
      <c r="A3" s="6"/>
      <c r="B3" s="77" t="s">
        <v>345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ht="16.25" customHeight="1">
      <c r="A4" s="40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7</v>
      </c>
      <c r="L4" s="38" t="s">
        <v>4</v>
      </c>
      <c r="M4" s="83" t="s">
        <v>8</v>
      </c>
      <c r="N4" s="39" t="s">
        <v>4</v>
      </c>
      <c r="O4" s="83" t="s">
        <v>190</v>
      </c>
      <c r="P4" s="66" t="s">
        <v>4</v>
      </c>
      <c r="Q4" s="84" t="s">
        <v>7</v>
      </c>
      <c r="R4" s="85" t="s">
        <v>4</v>
      </c>
      <c r="S4" s="86" t="s">
        <v>8</v>
      </c>
      <c r="T4" s="87" t="s">
        <v>4</v>
      </c>
      <c r="U4" s="89" t="s">
        <v>9</v>
      </c>
      <c r="V4" s="88" t="s">
        <v>4</v>
      </c>
      <c r="W4" s="91" t="s">
        <v>7</v>
      </c>
      <c r="X4" s="92" t="s">
        <v>4</v>
      </c>
      <c r="Y4" s="93" t="s">
        <v>8</v>
      </c>
      <c r="Z4" s="94" t="s">
        <v>4</v>
      </c>
      <c r="AA4" s="91" t="s">
        <v>143</v>
      </c>
      <c r="AB4" s="95" t="s">
        <v>4</v>
      </c>
      <c r="AC4" s="90" t="s">
        <v>5</v>
      </c>
      <c r="AD4" s="67" t="s">
        <v>4</v>
      </c>
      <c r="AE4" s="90" t="s">
        <v>6</v>
      </c>
      <c r="AF4" s="67" t="s">
        <v>4</v>
      </c>
    </row>
    <row r="5" spans="1:32" ht="13">
      <c r="A5" s="135">
        <v>1</v>
      </c>
      <c r="B5" s="56" t="s">
        <v>298</v>
      </c>
      <c r="C5" s="80" t="s">
        <v>19</v>
      </c>
      <c r="D5" s="16">
        <f t="shared" ref="D5:D30" si="0">SUM(E5+F5)</f>
        <v>150</v>
      </c>
      <c r="E5" s="17">
        <f>SUM(L5+R5+V5+X5)</f>
        <v>100</v>
      </c>
      <c r="F5" s="26">
        <v>50</v>
      </c>
      <c r="G5" s="69">
        <v>1</v>
      </c>
      <c r="H5" s="110">
        <v>25</v>
      </c>
      <c r="I5" s="69">
        <v>1</v>
      </c>
      <c r="J5" s="110">
        <v>25</v>
      </c>
      <c r="K5" s="71">
        <v>1</v>
      </c>
      <c r="L5" s="111">
        <v>25</v>
      </c>
      <c r="M5" s="71">
        <v>1</v>
      </c>
      <c r="N5" s="71">
        <v>16</v>
      </c>
      <c r="O5" s="73">
        <v>1</v>
      </c>
      <c r="P5" s="73">
        <v>25</v>
      </c>
      <c r="Q5" s="74">
        <v>1</v>
      </c>
      <c r="R5" s="119">
        <v>25</v>
      </c>
      <c r="S5" s="74">
        <v>7</v>
      </c>
      <c r="T5" s="74">
        <v>5</v>
      </c>
      <c r="U5" s="74">
        <v>1</v>
      </c>
      <c r="V5" s="119">
        <v>25</v>
      </c>
      <c r="W5" s="75">
        <v>1</v>
      </c>
      <c r="X5" s="119">
        <v>25</v>
      </c>
      <c r="Y5" s="75">
        <v>1</v>
      </c>
      <c r="Z5" s="75">
        <v>16</v>
      </c>
      <c r="AA5" s="75">
        <v>2</v>
      </c>
      <c r="AB5" s="75">
        <v>21</v>
      </c>
      <c r="AC5" s="76"/>
      <c r="AD5" s="76"/>
      <c r="AE5" s="76"/>
      <c r="AF5" s="76"/>
    </row>
    <row r="6" spans="1:32" ht="13">
      <c r="A6" s="136">
        <v>2</v>
      </c>
      <c r="B6" s="20" t="s">
        <v>301</v>
      </c>
      <c r="C6" s="20" t="s">
        <v>15</v>
      </c>
      <c r="D6" s="16">
        <f t="shared" si="0"/>
        <v>110</v>
      </c>
      <c r="E6" s="17">
        <f>SUM(L6+R6+V6+X6)</f>
        <v>74</v>
      </c>
      <c r="F6" s="26">
        <v>36</v>
      </c>
      <c r="G6" s="69">
        <v>4</v>
      </c>
      <c r="H6" s="110">
        <v>15</v>
      </c>
      <c r="I6" s="69">
        <v>2</v>
      </c>
      <c r="J6" s="110">
        <v>21</v>
      </c>
      <c r="K6" s="71">
        <v>2</v>
      </c>
      <c r="L6" s="111">
        <v>21</v>
      </c>
      <c r="M6" s="71">
        <v>2</v>
      </c>
      <c r="N6" s="71">
        <v>13</v>
      </c>
      <c r="O6" s="73"/>
      <c r="P6" s="73"/>
      <c r="Q6" s="74">
        <v>4</v>
      </c>
      <c r="R6" s="119">
        <v>15</v>
      </c>
      <c r="S6" s="74">
        <v>4</v>
      </c>
      <c r="T6" s="74">
        <v>8</v>
      </c>
      <c r="U6" s="74">
        <v>2</v>
      </c>
      <c r="V6" s="119">
        <v>21</v>
      </c>
      <c r="W6" s="75">
        <v>3</v>
      </c>
      <c r="X6" s="119">
        <v>17</v>
      </c>
      <c r="Y6" s="75">
        <v>6</v>
      </c>
      <c r="Z6" s="75">
        <v>6</v>
      </c>
      <c r="AA6" s="75">
        <v>9</v>
      </c>
      <c r="AB6" s="75">
        <v>10</v>
      </c>
      <c r="AC6" s="76"/>
      <c r="AD6" s="76"/>
      <c r="AE6" s="76"/>
      <c r="AF6" s="76"/>
    </row>
    <row r="7" spans="1:32" ht="13">
      <c r="A7" s="135">
        <v>3</v>
      </c>
      <c r="B7" s="20" t="s">
        <v>312</v>
      </c>
      <c r="C7" s="20" t="s">
        <v>28</v>
      </c>
      <c r="D7" s="16">
        <f t="shared" si="0"/>
        <v>109</v>
      </c>
      <c r="E7" s="17">
        <f>SUM(L7+R7+X7+AB7)</f>
        <v>84</v>
      </c>
      <c r="F7" s="26">
        <v>25</v>
      </c>
      <c r="G7" s="69">
        <v>16</v>
      </c>
      <c r="H7" s="70">
        <v>3</v>
      </c>
      <c r="I7" s="69">
        <v>6</v>
      </c>
      <c r="J7" s="110">
        <v>13</v>
      </c>
      <c r="K7" s="71">
        <v>3</v>
      </c>
      <c r="L7" s="111">
        <v>17</v>
      </c>
      <c r="M7" s="71"/>
      <c r="N7" s="71"/>
      <c r="O7" s="73">
        <v>7</v>
      </c>
      <c r="P7" s="112">
        <v>12</v>
      </c>
      <c r="Q7" s="74">
        <v>2</v>
      </c>
      <c r="R7" s="119">
        <v>21</v>
      </c>
      <c r="S7" s="74">
        <v>1</v>
      </c>
      <c r="T7" s="74">
        <v>16</v>
      </c>
      <c r="U7" s="74">
        <v>4</v>
      </c>
      <c r="V7" s="74">
        <v>15</v>
      </c>
      <c r="W7" s="75">
        <v>2</v>
      </c>
      <c r="X7" s="119">
        <v>21</v>
      </c>
      <c r="Y7" s="75">
        <v>3</v>
      </c>
      <c r="Z7" s="75">
        <v>10</v>
      </c>
      <c r="AA7" s="75">
        <v>1</v>
      </c>
      <c r="AB7" s="119">
        <v>25</v>
      </c>
      <c r="AC7" s="76"/>
      <c r="AD7" s="76"/>
      <c r="AE7" s="76"/>
      <c r="AF7" s="76"/>
    </row>
    <row r="8" spans="1:32" ht="13">
      <c r="A8" s="135">
        <v>4</v>
      </c>
      <c r="B8" s="20" t="s">
        <v>305</v>
      </c>
      <c r="C8" s="20" t="s">
        <v>16</v>
      </c>
      <c r="D8" s="16">
        <f t="shared" si="0"/>
        <v>90</v>
      </c>
      <c r="E8" s="17">
        <f>SUM(L8+R8+X8+AB8)</f>
        <v>58</v>
      </c>
      <c r="F8" s="26">
        <v>32</v>
      </c>
      <c r="G8" s="69">
        <v>9</v>
      </c>
      <c r="H8" s="70">
        <v>10</v>
      </c>
      <c r="I8" s="69">
        <v>8</v>
      </c>
      <c r="J8" s="110">
        <v>11</v>
      </c>
      <c r="K8" s="71">
        <v>6</v>
      </c>
      <c r="L8" s="111">
        <v>13</v>
      </c>
      <c r="M8" s="71">
        <v>4</v>
      </c>
      <c r="N8" s="71">
        <v>8</v>
      </c>
      <c r="O8" s="73">
        <v>2</v>
      </c>
      <c r="P8" s="112">
        <v>21</v>
      </c>
      <c r="Q8" s="74">
        <v>5</v>
      </c>
      <c r="R8" s="119">
        <v>14</v>
      </c>
      <c r="S8" s="74">
        <v>3</v>
      </c>
      <c r="T8" s="74">
        <v>10</v>
      </c>
      <c r="U8" s="74">
        <v>6</v>
      </c>
      <c r="V8" s="74">
        <v>13</v>
      </c>
      <c r="W8" s="75">
        <v>5</v>
      </c>
      <c r="X8" s="119">
        <v>14</v>
      </c>
      <c r="Y8" s="75">
        <v>2</v>
      </c>
      <c r="Z8" s="75">
        <v>13</v>
      </c>
      <c r="AA8" s="75">
        <v>3</v>
      </c>
      <c r="AB8" s="119">
        <v>17</v>
      </c>
      <c r="AC8" s="76"/>
      <c r="AD8" s="76"/>
      <c r="AE8" s="76"/>
      <c r="AF8" s="76"/>
    </row>
    <row r="9" spans="1:32" ht="13">
      <c r="A9" s="136">
        <v>5</v>
      </c>
      <c r="B9" s="20" t="s">
        <v>299</v>
      </c>
      <c r="C9" s="20" t="s">
        <v>20</v>
      </c>
      <c r="D9" s="16">
        <f t="shared" si="0"/>
        <v>83</v>
      </c>
      <c r="E9" s="17">
        <f>SUM(L9+R9+T9+V9)</f>
        <v>61</v>
      </c>
      <c r="F9" s="26">
        <v>22</v>
      </c>
      <c r="G9" s="69">
        <v>2</v>
      </c>
      <c r="H9" s="110">
        <v>21</v>
      </c>
      <c r="I9" s="69"/>
      <c r="J9" s="70"/>
      <c r="K9" s="71">
        <v>5</v>
      </c>
      <c r="L9" s="111">
        <v>14</v>
      </c>
      <c r="M9" s="71" t="s">
        <v>348</v>
      </c>
      <c r="N9" s="71">
        <v>5</v>
      </c>
      <c r="O9" s="73">
        <v>18</v>
      </c>
      <c r="P9" s="112">
        <v>1</v>
      </c>
      <c r="Q9" s="74">
        <v>3</v>
      </c>
      <c r="R9" s="119">
        <v>17</v>
      </c>
      <c r="S9" s="74">
        <v>2</v>
      </c>
      <c r="T9" s="120">
        <v>13</v>
      </c>
      <c r="U9" s="74">
        <v>3</v>
      </c>
      <c r="V9" s="119">
        <v>17</v>
      </c>
      <c r="W9" s="75">
        <v>8</v>
      </c>
      <c r="X9" s="75">
        <v>11</v>
      </c>
      <c r="Y9" s="75"/>
      <c r="Z9" s="75"/>
      <c r="AA9" s="75">
        <v>8</v>
      </c>
      <c r="AB9" s="75">
        <v>11</v>
      </c>
      <c r="AC9" s="76"/>
      <c r="AD9" s="76"/>
      <c r="AE9" s="76"/>
      <c r="AF9" s="76"/>
    </row>
    <row r="10" spans="1:32" ht="13">
      <c r="A10" s="135">
        <v>6</v>
      </c>
      <c r="B10" s="20" t="s">
        <v>300</v>
      </c>
      <c r="C10" s="20" t="s">
        <v>52</v>
      </c>
      <c r="D10" s="16">
        <f t="shared" si="0"/>
        <v>79</v>
      </c>
      <c r="E10" s="17">
        <f>SUM(L10+V10+X10+AB10)</f>
        <v>45</v>
      </c>
      <c r="F10" s="26">
        <v>34</v>
      </c>
      <c r="G10" s="69">
        <v>3</v>
      </c>
      <c r="H10" s="110">
        <v>17</v>
      </c>
      <c r="I10" s="69">
        <v>4</v>
      </c>
      <c r="J10" s="70">
        <v>15</v>
      </c>
      <c r="K10" s="71">
        <v>7</v>
      </c>
      <c r="L10" s="111">
        <v>12</v>
      </c>
      <c r="M10" s="71">
        <v>6</v>
      </c>
      <c r="N10" s="71">
        <v>6</v>
      </c>
      <c r="O10" s="73">
        <v>3</v>
      </c>
      <c r="P10" s="112">
        <v>17</v>
      </c>
      <c r="Q10" s="74">
        <v>13</v>
      </c>
      <c r="R10" s="74">
        <v>6</v>
      </c>
      <c r="S10" s="74">
        <v>11</v>
      </c>
      <c r="T10" s="74">
        <v>1</v>
      </c>
      <c r="U10" s="74">
        <v>10</v>
      </c>
      <c r="V10" s="119">
        <v>9</v>
      </c>
      <c r="W10" s="75">
        <v>4</v>
      </c>
      <c r="X10" s="119">
        <v>15</v>
      </c>
      <c r="Y10" s="75">
        <v>11</v>
      </c>
      <c r="Z10" s="75">
        <v>1</v>
      </c>
      <c r="AA10" s="75">
        <v>10</v>
      </c>
      <c r="AB10" s="119">
        <v>9</v>
      </c>
      <c r="AC10" s="76"/>
      <c r="AD10" s="76"/>
      <c r="AE10" s="76"/>
      <c r="AF10" s="76"/>
    </row>
    <row r="11" spans="1:32" ht="13">
      <c r="A11" s="135">
        <v>7</v>
      </c>
      <c r="B11" s="20" t="s">
        <v>211</v>
      </c>
      <c r="C11" s="20" t="s">
        <v>24</v>
      </c>
      <c r="D11" s="16">
        <f t="shared" si="0"/>
        <v>79</v>
      </c>
      <c r="E11" s="17">
        <f>SUM(L11+R11+T11+AB11)</f>
        <v>51</v>
      </c>
      <c r="F11" s="26">
        <v>28</v>
      </c>
      <c r="G11" s="69">
        <v>6</v>
      </c>
      <c r="H11" s="110">
        <v>13</v>
      </c>
      <c r="I11" s="69"/>
      <c r="J11" s="70"/>
      <c r="K11" s="71">
        <v>4</v>
      </c>
      <c r="L11" s="111">
        <v>15</v>
      </c>
      <c r="M11" s="71"/>
      <c r="N11" s="71"/>
      <c r="O11" s="73">
        <v>4</v>
      </c>
      <c r="P11" s="112">
        <v>15</v>
      </c>
      <c r="Q11" s="74">
        <v>9</v>
      </c>
      <c r="R11" s="119">
        <v>10</v>
      </c>
      <c r="S11" s="74">
        <v>2</v>
      </c>
      <c r="T11" s="120">
        <v>13</v>
      </c>
      <c r="U11" s="74"/>
      <c r="V11" s="74"/>
      <c r="W11" s="75"/>
      <c r="X11" s="75"/>
      <c r="Y11" s="75"/>
      <c r="Z11" s="75"/>
      <c r="AA11" s="75">
        <v>6</v>
      </c>
      <c r="AB11" s="119">
        <v>13</v>
      </c>
      <c r="AC11" s="76"/>
      <c r="AD11" s="76"/>
      <c r="AE11" s="76"/>
      <c r="AF11" s="76"/>
    </row>
    <row r="12" spans="1:32" ht="13">
      <c r="A12" s="136">
        <v>8</v>
      </c>
      <c r="B12" s="20" t="s">
        <v>304</v>
      </c>
      <c r="C12" s="20" t="s">
        <v>18</v>
      </c>
      <c r="D12" s="16">
        <f t="shared" si="0"/>
        <v>75</v>
      </c>
      <c r="E12" s="17">
        <f>SUM(R12+V12+X12+AB12)</f>
        <v>52</v>
      </c>
      <c r="F12" s="26">
        <v>23</v>
      </c>
      <c r="G12" s="69">
        <v>8</v>
      </c>
      <c r="H12" s="110">
        <v>11</v>
      </c>
      <c r="I12" s="69">
        <v>7</v>
      </c>
      <c r="J12" s="110">
        <v>12</v>
      </c>
      <c r="K12" s="71">
        <v>8</v>
      </c>
      <c r="L12" s="71">
        <v>11</v>
      </c>
      <c r="M12" s="71">
        <v>5</v>
      </c>
      <c r="N12" s="71">
        <v>7</v>
      </c>
      <c r="O12" s="73">
        <v>15</v>
      </c>
      <c r="P12" s="73">
        <v>4</v>
      </c>
      <c r="Q12" s="74">
        <v>6</v>
      </c>
      <c r="R12" s="119">
        <v>13</v>
      </c>
      <c r="S12" s="74">
        <v>9</v>
      </c>
      <c r="T12" s="74">
        <v>3</v>
      </c>
      <c r="U12" s="74">
        <v>7</v>
      </c>
      <c r="V12" s="119">
        <v>12</v>
      </c>
      <c r="W12" s="75">
        <v>6</v>
      </c>
      <c r="X12" s="119">
        <v>13</v>
      </c>
      <c r="Y12" s="75">
        <v>10</v>
      </c>
      <c r="Z12" s="75">
        <v>2</v>
      </c>
      <c r="AA12" s="75">
        <v>5</v>
      </c>
      <c r="AB12" s="119">
        <v>14</v>
      </c>
      <c r="AC12" s="76"/>
      <c r="AD12" s="76"/>
      <c r="AE12" s="76"/>
      <c r="AF12" s="76"/>
    </row>
    <row r="13" spans="1:32" ht="13">
      <c r="A13" s="135">
        <v>9</v>
      </c>
      <c r="B13" s="20" t="s">
        <v>302</v>
      </c>
      <c r="C13" s="20" t="s">
        <v>21</v>
      </c>
      <c r="D13" s="16">
        <f t="shared" si="0"/>
        <v>65</v>
      </c>
      <c r="E13" s="17">
        <f>SUM(R13+V13+Z13+AB13)</f>
        <v>34</v>
      </c>
      <c r="F13" s="26">
        <v>31</v>
      </c>
      <c r="G13" s="69">
        <v>5</v>
      </c>
      <c r="H13" s="110">
        <v>14</v>
      </c>
      <c r="I13" s="69">
        <v>3</v>
      </c>
      <c r="J13" s="110">
        <v>17</v>
      </c>
      <c r="K13" s="71"/>
      <c r="L13" s="71"/>
      <c r="M13" s="71"/>
      <c r="N13" s="71"/>
      <c r="O13" s="73"/>
      <c r="P13" s="73"/>
      <c r="Q13" s="74">
        <v>11</v>
      </c>
      <c r="R13" s="119">
        <v>8</v>
      </c>
      <c r="S13" s="74">
        <v>10</v>
      </c>
      <c r="T13" s="74">
        <v>2</v>
      </c>
      <c r="U13" s="74">
        <v>5</v>
      </c>
      <c r="V13" s="119">
        <v>14</v>
      </c>
      <c r="W13" s="75">
        <v>16</v>
      </c>
      <c r="X13" s="75">
        <v>3</v>
      </c>
      <c r="Y13" s="75">
        <v>5</v>
      </c>
      <c r="Z13" s="120">
        <v>7</v>
      </c>
      <c r="AA13" s="75">
        <v>14</v>
      </c>
      <c r="AB13" s="119">
        <v>5</v>
      </c>
      <c r="AC13" s="76"/>
      <c r="AD13" s="76"/>
      <c r="AE13" s="76"/>
      <c r="AF13" s="76"/>
    </row>
    <row r="14" spans="1:32" ht="13">
      <c r="A14" s="135">
        <v>10</v>
      </c>
      <c r="B14" s="20" t="s">
        <v>310</v>
      </c>
      <c r="C14" s="20" t="s">
        <v>14</v>
      </c>
      <c r="D14" s="16">
        <f t="shared" si="0"/>
        <v>60</v>
      </c>
      <c r="E14" s="17">
        <f>SUM(L14+R14+X14+Z14)</f>
        <v>33</v>
      </c>
      <c r="F14" s="26">
        <v>27</v>
      </c>
      <c r="G14" s="69">
        <v>14</v>
      </c>
      <c r="H14" s="70">
        <v>5</v>
      </c>
      <c r="I14" s="69">
        <v>5</v>
      </c>
      <c r="J14" s="110">
        <v>14</v>
      </c>
      <c r="K14" s="71">
        <v>10</v>
      </c>
      <c r="L14" s="111">
        <v>9</v>
      </c>
      <c r="M14" s="71"/>
      <c r="N14" s="71"/>
      <c r="O14" s="73">
        <v>6</v>
      </c>
      <c r="P14" s="112">
        <v>13</v>
      </c>
      <c r="Q14" s="74">
        <v>12</v>
      </c>
      <c r="R14" s="119">
        <v>7</v>
      </c>
      <c r="S14" s="74">
        <v>10</v>
      </c>
      <c r="T14" s="74">
        <v>2</v>
      </c>
      <c r="U14" s="74"/>
      <c r="V14" s="74"/>
      <c r="W14" s="75">
        <v>9</v>
      </c>
      <c r="X14" s="119">
        <v>10</v>
      </c>
      <c r="Y14" s="75">
        <v>5</v>
      </c>
      <c r="Z14" s="120">
        <v>7</v>
      </c>
      <c r="AA14" s="75">
        <v>16</v>
      </c>
      <c r="AB14" s="75">
        <v>3</v>
      </c>
      <c r="AC14" s="76"/>
      <c r="AD14" s="76"/>
      <c r="AE14" s="76"/>
      <c r="AF14" s="76"/>
    </row>
    <row r="15" spans="1:32" ht="13">
      <c r="A15" s="136">
        <v>11</v>
      </c>
      <c r="B15" s="20" t="s">
        <v>309</v>
      </c>
      <c r="C15" s="20" t="s">
        <v>15</v>
      </c>
      <c r="D15" s="16">
        <f t="shared" si="0"/>
        <v>58</v>
      </c>
      <c r="E15" s="17">
        <f>SUM(L15+N15+R15+AB15)</f>
        <v>43</v>
      </c>
      <c r="F15" s="26">
        <v>15</v>
      </c>
      <c r="G15" s="69">
        <v>13</v>
      </c>
      <c r="H15" s="110">
        <v>6</v>
      </c>
      <c r="I15" s="69"/>
      <c r="J15" s="70"/>
      <c r="K15" s="71">
        <v>9</v>
      </c>
      <c r="L15" s="111">
        <v>10</v>
      </c>
      <c r="M15" s="71">
        <v>2</v>
      </c>
      <c r="N15" s="113">
        <v>13</v>
      </c>
      <c r="O15" s="73">
        <v>10</v>
      </c>
      <c r="P15" s="112">
        <v>9</v>
      </c>
      <c r="Q15" s="74">
        <v>7</v>
      </c>
      <c r="R15" s="119">
        <v>12</v>
      </c>
      <c r="S15" s="74">
        <v>4</v>
      </c>
      <c r="T15" s="74">
        <v>8</v>
      </c>
      <c r="U15" s="74"/>
      <c r="V15" s="74"/>
      <c r="W15" s="75">
        <v>12</v>
      </c>
      <c r="X15" s="75">
        <v>7</v>
      </c>
      <c r="Y15" s="75">
        <v>6</v>
      </c>
      <c r="Z15" s="75">
        <v>6</v>
      </c>
      <c r="AA15" s="75">
        <v>11</v>
      </c>
      <c r="AB15" s="119">
        <v>8</v>
      </c>
      <c r="AC15" s="76"/>
      <c r="AD15" s="76"/>
      <c r="AE15" s="76"/>
      <c r="AF15" s="76"/>
    </row>
    <row r="16" spans="1:32" ht="13">
      <c r="A16" s="135">
        <v>12</v>
      </c>
      <c r="B16" s="20" t="s">
        <v>307</v>
      </c>
      <c r="C16" s="20" t="s">
        <v>26</v>
      </c>
      <c r="D16" s="16">
        <f t="shared" si="0"/>
        <v>57</v>
      </c>
      <c r="E16" s="17">
        <f>SUM(R16+V16+X16+AB16)</f>
        <v>49</v>
      </c>
      <c r="F16" s="26">
        <v>8</v>
      </c>
      <c r="G16" s="69">
        <v>11</v>
      </c>
      <c r="H16" s="110">
        <v>8</v>
      </c>
      <c r="I16" s="69"/>
      <c r="J16" s="70"/>
      <c r="K16" s="71">
        <v>13</v>
      </c>
      <c r="L16" s="71">
        <v>6</v>
      </c>
      <c r="M16" s="71">
        <v>9</v>
      </c>
      <c r="N16" s="71">
        <v>3</v>
      </c>
      <c r="O16" s="73"/>
      <c r="P16" s="73"/>
      <c r="Q16" s="74">
        <v>8</v>
      </c>
      <c r="R16" s="119">
        <v>11</v>
      </c>
      <c r="S16" s="74"/>
      <c r="T16" s="74"/>
      <c r="U16" s="74">
        <v>8</v>
      </c>
      <c r="V16" s="119">
        <v>11</v>
      </c>
      <c r="W16" s="75">
        <v>7</v>
      </c>
      <c r="X16" s="119">
        <v>12</v>
      </c>
      <c r="Y16" s="75">
        <v>8</v>
      </c>
      <c r="Z16" s="75">
        <v>4</v>
      </c>
      <c r="AA16" s="75">
        <v>4</v>
      </c>
      <c r="AB16" s="119">
        <v>15</v>
      </c>
      <c r="AC16" s="76"/>
      <c r="AD16" s="76"/>
      <c r="AE16" s="76"/>
      <c r="AF16" s="76"/>
    </row>
    <row r="17" spans="1:32" ht="13">
      <c r="A17" s="135">
        <v>13</v>
      </c>
      <c r="B17" s="20" t="s">
        <v>308</v>
      </c>
      <c r="C17" s="20" t="s">
        <v>11</v>
      </c>
      <c r="D17" s="16">
        <f t="shared" si="0"/>
        <v>55</v>
      </c>
      <c r="E17" s="17">
        <f>SUM(L17+R17+T17+V17)</f>
        <v>35</v>
      </c>
      <c r="F17" s="26">
        <v>20</v>
      </c>
      <c r="G17" s="69">
        <v>12</v>
      </c>
      <c r="H17" s="70">
        <v>7</v>
      </c>
      <c r="I17" s="69">
        <v>10</v>
      </c>
      <c r="J17" s="110">
        <v>9</v>
      </c>
      <c r="K17" s="71">
        <v>12</v>
      </c>
      <c r="L17" s="111">
        <v>7</v>
      </c>
      <c r="M17" s="71"/>
      <c r="N17" s="71"/>
      <c r="O17" s="73">
        <v>8</v>
      </c>
      <c r="P17" s="112">
        <v>11</v>
      </c>
      <c r="Q17" s="74">
        <v>17</v>
      </c>
      <c r="R17" s="119">
        <v>2</v>
      </c>
      <c r="S17" s="74">
        <v>1</v>
      </c>
      <c r="T17" s="120">
        <v>16</v>
      </c>
      <c r="U17" s="74">
        <v>9</v>
      </c>
      <c r="V17" s="119">
        <v>10</v>
      </c>
      <c r="W17" s="75"/>
      <c r="X17" s="75"/>
      <c r="Y17" s="75">
        <v>3</v>
      </c>
      <c r="Z17" s="75">
        <v>10</v>
      </c>
      <c r="AA17" s="75"/>
      <c r="AB17" s="75"/>
      <c r="AC17" s="76"/>
      <c r="AD17" s="76"/>
      <c r="AE17" s="76"/>
      <c r="AF17" s="76"/>
    </row>
    <row r="18" spans="1:32" ht="13">
      <c r="A18" s="24">
        <v>14</v>
      </c>
      <c r="B18" s="20" t="s">
        <v>306</v>
      </c>
      <c r="C18" s="20" t="s">
        <v>18</v>
      </c>
      <c r="D18" s="16">
        <f t="shared" si="0"/>
        <v>47</v>
      </c>
      <c r="E18" s="17">
        <f>SUM(N18+R18+V18+X18)</f>
        <v>24</v>
      </c>
      <c r="F18" s="26">
        <v>23</v>
      </c>
      <c r="G18" s="69">
        <v>10</v>
      </c>
      <c r="H18" s="110">
        <v>9</v>
      </c>
      <c r="I18" s="69">
        <v>11</v>
      </c>
      <c r="J18" s="70">
        <v>8</v>
      </c>
      <c r="K18" s="71">
        <v>16</v>
      </c>
      <c r="L18" s="71">
        <v>3</v>
      </c>
      <c r="M18" s="71">
        <v>5</v>
      </c>
      <c r="N18" s="113">
        <v>7</v>
      </c>
      <c r="O18" s="73">
        <v>5</v>
      </c>
      <c r="P18" s="112">
        <v>14</v>
      </c>
      <c r="Q18" s="74">
        <v>15</v>
      </c>
      <c r="R18" s="119">
        <v>4</v>
      </c>
      <c r="S18" s="74">
        <v>9</v>
      </c>
      <c r="T18" s="74">
        <v>3</v>
      </c>
      <c r="U18" s="74">
        <v>11</v>
      </c>
      <c r="V18" s="119">
        <v>8</v>
      </c>
      <c r="W18" s="75">
        <v>14</v>
      </c>
      <c r="X18" s="119">
        <v>5</v>
      </c>
      <c r="Y18" s="75">
        <v>10</v>
      </c>
      <c r="Z18" s="75">
        <v>2</v>
      </c>
      <c r="AA18" s="75"/>
      <c r="AB18" s="75"/>
      <c r="AC18" s="76"/>
      <c r="AD18" s="76"/>
      <c r="AE18" s="76"/>
      <c r="AF18" s="76"/>
    </row>
    <row r="19" spans="1:32" ht="13">
      <c r="A19" s="80">
        <v>15</v>
      </c>
      <c r="B19" s="20" t="s">
        <v>311</v>
      </c>
      <c r="C19" s="20" t="s">
        <v>23</v>
      </c>
      <c r="D19" s="16">
        <f t="shared" si="0"/>
        <v>40</v>
      </c>
      <c r="E19" s="17">
        <f>SUM(L19+N19+X19+AB19)</f>
        <v>25</v>
      </c>
      <c r="F19" s="26">
        <v>15</v>
      </c>
      <c r="G19" s="69">
        <v>15</v>
      </c>
      <c r="H19" s="70">
        <v>4</v>
      </c>
      <c r="I19" s="69">
        <v>12</v>
      </c>
      <c r="J19" s="110">
        <v>7</v>
      </c>
      <c r="K19" s="71">
        <v>11</v>
      </c>
      <c r="L19" s="111">
        <v>8</v>
      </c>
      <c r="M19" s="71">
        <v>11</v>
      </c>
      <c r="N19" s="113">
        <v>1</v>
      </c>
      <c r="O19" s="73">
        <v>11</v>
      </c>
      <c r="P19" s="112">
        <v>8</v>
      </c>
      <c r="Q19" s="74"/>
      <c r="R19" s="74"/>
      <c r="S19" s="74"/>
      <c r="T19" s="74"/>
      <c r="U19" s="74"/>
      <c r="V19" s="74"/>
      <c r="W19" s="75">
        <v>10</v>
      </c>
      <c r="X19" s="119">
        <v>9</v>
      </c>
      <c r="Y19" s="75"/>
      <c r="Z19" s="75"/>
      <c r="AA19" s="75">
        <v>12</v>
      </c>
      <c r="AB19" s="119">
        <v>7</v>
      </c>
      <c r="AC19" s="76"/>
      <c r="AD19" s="76"/>
      <c r="AE19" s="76"/>
      <c r="AF19" s="76"/>
    </row>
    <row r="20" spans="1:32" ht="13">
      <c r="A20" s="80">
        <v>16</v>
      </c>
      <c r="B20" s="20" t="s">
        <v>303</v>
      </c>
      <c r="C20" s="20" t="s">
        <v>38</v>
      </c>
      <c r="D20" s="16">
        <f t="shared" si="0"/>
        <v>37</v>
      </c>
      <c r="E20" s="17">
        <f>SUM(R20+V20+Z20+AB20)</f>
        <v>15</v>
      </c>
      <c r="F20" s="26">
        <v>22</v>
      </c>
      <c r="G20" s="69">
        <v>7</v>
      </c>
      <c r="H20" s="110">
        <v>12</v>
      </c>
      <c r="I20" s="69">
        <v>9</v>
      </c>
      <c r="J20" s="110">
        <v>10</v>
      </c>
      <c r="K20" s="71">
        <v>18</v>
      </c>
      <c r="L20" s="71">
        <v>1</v>
      </c>
      <c r="M20" s="71">
        <v>9</v>
      </c>
      <c r="N20" s="71">
        <v>3</v>
      </c>
      <c r="O20" s="73">
        <v>13</v>
      </c>
      <c r="P20" s="73">
        <v>6</v>
      </c>
      <c r="Q20" s="74">
        <v>16</v>
      </c>
      <c r="R20" s="119">
        <v>3</v>
      </c>
      <c r="S20" s="74"/>
      <c r="T20" s="74"/>
      <c r="U20" s="74">
        <v>15</v>
      </c>
      <c r="V20" s="119">
        <v>4</v>
      </c>
      <c r="W20" s="75"/>
      <c r="X20" s="75"/>
      <c r="Y20" s="75">
        <v>8</v>
      </c>
      <c r="Z20" s="120">
        <v>4</v>
      </c>
      <c r="AA20" s="75">
        <v>15</v>
      </c>
      <c r="AB20" s="119">
        <v>4</v>
      </c>
      <c r="AC20" s="76"/>
      <c r="AD20" s="76"/>
      <c r="AE20" s="76"/>
      <c r="AF20" s="76"/>
    </row>
    <row r="21" spans="1:32" ht="13">
      <c r="A21" s="24">
        <v>17</v>
      </c>
      <c r="B21" s="20" t="s">
        <v>316</v>
      </c>
      <c r="C21" s="20" t="s">
        <v>18</v>
      </c>
      <c r="D21" s="16">
        <f t="shared" si="0"/>
        <v>35</v>
      </c>
      <c r="E21" s="17">
        <f>SUM(L21+R21+V21+X21)</f>
        <v>20</v>
      </c>
      <c r="F21" s="26">
        <v>15</v>
      </c>
      <c r="G21" s="69"/>
      <c r="H21" s="70"/>
      <c r="I21" s="69">
        <v>14</v>
      </c>
      <c r="J21" s="110">
        <v>5</v>
      </c>
      <c r="K21" s="71">
        <v>17</v>
      </c>
      <c r="L21" s="111">
        <v>2</v>
      </c>
      <c r="M21" s="71"/>
      <c r="N21" s="71"/>
      <c r="O21" s="73">
        <v>9</v>
      </c>
      <c r="P21" s="112">
        <v>10</v>
      </c>
      <c r="Q21" s="74">
        <v>14</v>
      </c>
      <c r="R21" s="119">
        <v>5</v>
      </c>
      <c r="S21" s="74"/>
      <c r="T21" s="74"/>
      <c r="U21" s="74">
        <v>12</v>
      </c>
      <c r="V21" s="119">
        <v>7</v>
      </c>
      <c r="W21" s="75">
        <v>13</v>
      </c>
      <c r="X21" s="119">
        <v>6</v>
      </c>
      <c r="Y21" s="75"/>
      <c r="Z21" s="75"/>
      <c r="AA21" s="75">
        <v>17</v>
      </c>
      <c r="AB21" s="75">
        <v>2</v>
      </c>
      <c r="AC21" s="76"/>
      <c r="AD21" s="76"/>
      <c r="AE21" s="76"/>
      <c r="AF21" s="76"/>
    </row>
    <row r="22" spans="1:32" ht="13">
      <c r="A22" s="80">
        <v>18</v>
      </c>
      <c r="B22" s="20" t="s">
        <v>332</v>
      </c>
      <c r="C22" s="20" t="s">
        <v>48</v>
      </c>
      <c r="D22" s="16">
        <f t="shared" si="0"/>
        <v>35</v>
      </c>
      <c r="E22" s="17">
        <f>SUM(R22+V22+X22+AB22)</f>
        <v>35</v>
      </c>
      <c r="F22" s="26">
        <v>0</v>
      </c>
      <c r="G22" s="69"/>
      <c r="H22" s="70"/>
      <c r="I22" s="69"/>
      <c r="J22" s="70"/>
      <c r="K22" s="71">
        <v>14</v>
      </c>
      <c r="L22" s="71">
        <v>5</v>
      </c>
      <c r="M22" s="71"/>
      <c r="N22" s="71"/>
      <c r="O22" s="73"/>
      <c r="P22" s="73"/>
      <c r="Q22" s="74">
        <v>10</v>
      </c>
      <c r="R22" s="119">
        <v>9</v>
      </c>
      <c r="S22" s="74"/>
      <c r="T22" s="74"/>
      <c r="U22" s="74">
        <v>13</v>
      </c>
      <c r="V22" s="119">
        <v>6</v>
      </c>
      <c r="W22" s="75">
        <v>11</v>
      </c>
      <c r="X22" s="119">
        <v>8</v>
      </c>
      <c r="Y22" s="75"/>
      <c r="Z22" s="75"/>
      <c r="AA22" s="75">
        <v>7</v>
      </c>
      <c r="AB22" s="119">
        <v>12</v>
      </c>
      <c r="AC22" s="76"/>
      <c r="AD22" s="76"/>
      <c r="AE22" s="76"/>
      <c r="AF22" s="76"/>
    </row>
    <row r="23" spans="1:32" ht="13">
      <c r="A23" s="80">
        <v>19</v>
      </c>
      <c r="B23" s="20" t="s">
        <v>313</v>
      </c>
      <c r="C23" s="20" t="s">
        <v>13</v>
      </c>
      <c r="D23" s="16">
        <f t="shared" si="0"/>
        <v>34</v>
      </c>
      <c r="E23" s="17">
        <f>SUM(R23+V23+Z23+AB23)</f>
        <v>25</v>
      </c>
      <c r="F23" s="26">
        <v>9</v>
      </c>
      <c r="G23" s="69">
        <v>17</v>
      </c>
      <c r="H23" s="70">
        <v>2</v>
      </c>
      <c r="I23" s="69">
        <v>15</v>
      </c>
      <c r="J23" s="110">
        <v>4</v>
      </c>
      <c r="K23" s="71"/>
      <c r="L23" s="71"/>
      <c r="M23" s="71">
        <v>4</v>
      </c>
      <c r="N23" s="71">
        <v>8</v>
      </c>
      <c r="O23" s="73">
        <v>14</v>
      </c>
      <c r="P23" s="112">
        <v>5</v>
      </c>
      <c r="Q23" s="74">
        <v>18</v>
      </c>
      <c r="R23" s="119">
        <v>1</v>
      </c>
      <c r="S23" s="74">
        <v>3</v>
      </c>
      <c r="T23" s="74">
        <v>10</v>
      </c>
      <c r="U23" s="74">
        <v>14</v>
      </c>
      <c r="V23" s="119">
        <v>5</v>
      </c>
      <c r="W23" s="75">
        <v>18</v>
      </c>
      <c r="X23" s="75">
        <v>1</v>
      </c>
      <c r="Y23" s="75">
        <v>2</v>
      </c>
      <c r="Z23" s="120">
        <v>13</v>
      </c>
      <c r="AA23" s="75">
        <v>13</v>
      </c>
      <c r="AB23" s="119">
        <v>6</v>
      </c>
      <c r="AC23" s="76"/>
      <c r="AD23" s="76"/>
      <c r="AE23" s="76"/>
      <c r="AF23" s="76"/>
    </row>
    <row r="24" spans="1:32" ht="13">
      <c r="A24" s="24">
        <v>20</v>
      </c>
      <c r="B24" s="20" t="s">
        <v>314</v>
      </c>
      <c r="C24" s="20" t="s">
        <v>315</v>
      </c>
      <c r="D24" s="16">
        <f t="shared" si="0"/>
        <v>16</v>
      </c>
      <c r="E24" s="17">
        <v>3</v>
      </c>
      <c r="F24" s="26">
        <v>13</v>
      </c>
      <c r="G24" s="69">
        <v>18</v>
      </c>
      <c r="H24" s="70">
        <v>1</v>
      </c>
      <c r="I24" s="69">
        <v>13</v>
      </c>
      <c r="J24" s="110">
        <v>6</v>
      </c>
      <c r="K24" s="71"/>
      <c r="L24" s="71"/>
      <c r="M24" s="71"/>
      <c r="N24" s="71"/>
      <c r="O24" s="73">
        <v>12</v>
      </c>
      <c r="P24" s="112">
        <v>7</v>
      </c>
      <c r="Q24" s="74"/>
      <c r="R24" s="74"/>
      <c r="S24" s="74"/>
      <c r="T24" s="74"/>
      <c r="U24" s="74">
        <v>16</v>
      </c>
      <c r="V24" s="119">
        <v>3</v>
      </c>
      <c r="W24" s="75"/>
      <c r="X24" s="75"/>
      <c r="Y24" s="75"/>
      <c r="Z24" s="75"/>
      <c r="AA24" s="75"/>
      <c r="AB24" s="75"/>
      <c r="AC24" s="76"/>
      <c r="AD24" s="76"/>
      <c r="AE24" s="76"/>
      <c r="AF24" s="76"/>
    </row>
    <row r="25" spans="1:32" ht="13">
      <c r="A25" s="80">
        <v>21</v>
      </c>
      <c r="B25" s="20" t="s">
        <v>317</v>
      </c>
      <c r="C25" s="20" t="s">
        <v>52</v>
      </c>
      <c r="D25" s="16">
        <f t="shared" si="0"/>
        <v>12</v>
      </c>
      <c r="E25" s="17">
        <v>8</v>
      </c>
      <c r="F25" s="26">
        <v>4</v>
      </c>
      <c r="G25" s="69"/>
      <c r="H25" s="70"/>
      <c r="I25" s="69">
        <v>15</v>
      </c>
      <c r="J25" s="110">
        <v>4</v>
      </c>
      <c r="K25" s="71"/>
      <c r="L25" s="71"/>
      <c r="M25" s="71">
        <v>6</v>
      </c>
      <c r="N25" s="113">
        <v>6</v>
      </c>
      <c r="O25" s="73"/>
      <c r="P25" s="73"/>
      <c r="Q25" s="74"/>
      <c r="R25" s="74"/>
      <c r="S25" s="74">
        <v>1</v>
      </c>
      <c r="T25" s="74">
        <v>1</v>
      </c>
      <c r="U25" s="74"/>
      <c r="V25" s="74"/>
      <c r="W25" s="75">
        <v>17</v>
      </c>
      <c r="X25" s="119">
        <v>2</v>
      </c>
      <c r="Y25" s="75"/>
      <c r="Z25" s="75"/>
      <c r="AA25" s="75"/>
      <c r="AB25" s="75"/>
      <c r="AC25" s="76"/>
      <c r="AD25" s="76"/>
      <c r="AE25" s="76"/>
      <c r="AF25" s="76"/>
    </row>
    <row r="26" spans="1:32" ht="13">
      <c r="A26" s="80">
        <v>22</v>
      </c>
      <c r="B26" s="20" t="s">
        <v>319</v>
      </c>
      <c r="C26" s="20" t="s">
        <v>19</v>
      </c>
      <c r="D26" s="16">
        <f t="shared" si="0"/>
        <v>11</v>
      </c>
      <c r="E26" s="17">
        <v>7</v>
      </c>
      <c r="F26" s="26">
        <v>4</v>
      </c>
      <c r="G26" s="69"/>
      <c r="H26" s="70"/>
      <c r="I26" s="69">
        <v>18</v>
      </c>
      <c r="J26" s="110">
        <v>1</v>
      </c>
      <c r="K26" s="71"/>
      <c r="L26" s="71"/>
      <c r="M26" s="71">
        <v>7</v>
      </c>
      <c r="N26" s="113">
        <v>5</v>
      </c>
      <c r="O26" s="73">
        <v>16</v>
      </c>
      <c r="P26" s="112">
        <v>3</v>
      </c>
      <c r="Q26" s="74"/>
      <c r="R26" s="74"/>
      <c r="S26" s="74">
        <v>7</v>
      </c>
      <c r="T26" s="74">
        <v>5</v>
      </c>
      <c r="U26" s="74">
        <v>18</v>
      </c>
      <c r="V26" s="119">
        <v>1</v>
      </c>
      <c r="W26" s="75"/>
      <c r="X26" s="75"/>
      <c r="Y26" s="75">
        <v>7</v>
      </c>
      <c r="Z26" s="75">
        <v>5</v>
      </c>
      <c r="AA26" s="75">
        <v>18</v>
      </c>
      <c r="AB26" s="119">
        <v>1</v>
      </c>
      <c r="AC26" s="76"/>
      <c r="AD26" s="76"/>
      <c r="AE26" s="76"/>
      <c r="AF26" s="76"/>
    </row>
    <row r="27" spans="1:32" ht="13">
      <c r="A27" s="24">
        <v>23</v>
      </c>
      <c r="B27" s="20" t="s">
        <v>361</v>
      </c>
      <c r="C27" s="20" t="s">
        <v>23</v>
      </c>
      <c r="D27" s="16">
        <f t="shared" si="0"/>
        <v>6</v>
      </c>
      <c r="E27" s="17">
        <v>6</v>
      </c>
      <c r="F27" s="26">
        <v>0</v>
      </c>
      <c r="G27" s="69"/>
      <c r="H27" s="70"/>
      <c r="I27" s="69"/>
      <c r="J27" s="70"/>
      <c r="K27" s="71"/>
      <c r="L27" s="71"/>
      <c r="M27" s="71"/>
      <c r="N27" s="71"/>
      <c r="O27" s="73"/>
      <c r="P27" s="73"/>
      <c r="Q27" s="74"/>
      <c r="R27" s="74"/>
      <c r="S27" s="74"/>
      <c r="T27" s="74"/>
      <c r="U27" s="74">
        <v>17</v>
      </c>
      <c r="V27" s="119">
        <v>2</v>
      </c>
      <c r="W27" s="75">
        <v>15</v>
      </c>
      <c r="X27" s="119">
        <v>4</v>
      </c>
      <c r="Y27" s="75"/>
      <c r="Z27" s="75"/>
      <c r="AA27" s="75"/>
      <c r="AB27" s="75"/>
      <c r="AC27" s="76"/>
      <c r="AD27" s="76"/>
      <c r="AE27" s="76"/>
      <c r="AF27" s="76"/>
    </row>
    <row r="28" spans="1:32" ht="13">
      <c r="A28" s="80">
        <v>24</v>
      </c>
      <c r="B28" s="20" t="s">
        <v>333</v>
      </c>
      <c r="C28" s="20" t="s">
        <v>16</v>
      </c>
      <c r="D28" s="16">
        <f t="shared" si="0"/>
        <v>5</v>
      </c>
      <c r="E28" s="17">
        <v>5</v>
      </c>
      <c r="F28" s="26">
        <v>0</v>
      </c>
      <c r="G28" s="69"/>
      <c r="H28" s="70"/>
      <c r="I28" s="69"/>
      <c r="J28" s="70"/>
      <c r="K28" s="71">
        <v>15</v>
      </c>
      <c r="L28" s="111">
        <v>4</v>
      </c>
      <c r="M28" s="71"/>
      <c r="N28" s="71"/>
      <c r="O28" s="73"/>
      <c r="P28" s="73"/>
      <c r="Q28" s="74"/>
      <c r="R28" s="74"/>
      <c r="S28" s="74"/>
      <c r="T28" s="74"/>
      <c r="U28" s="74"/>
      <c r="V28" s="74"/>
      <c r="W28" s="75"/>
      <c r="X28" s="75"/>
      <c r="Y28" s="75">
        <v>11</v>
      </c>
      <c r="Z28" s="120">
        <v>1</v>
      </c>
      <c r="AA28" s="75"/>
      <c r="AB28" s="75"/>
      <c r="AC28" s="76"/>
      <c r="AD28" s="76"/>
      <c r="AE28" s="76"/>
      <c r="AF28" s="76"/>
    </row>
    <row r="29" spans="1:32" ht="13">
      <c r="A29" s="80">
        <v>25</v>
      </c>
      <c r="B29" s="20" t="s">
        <v>318</v>
      </c>
      <c r="C29" s="20" t="s">
        <v>24</v>
      </c>
      <c r="D29" s="16">
        <f t="shared" si="0"/>
        <v>2</v>
      </c>
      <c r="E29" s="17">
        <v>0</v>
      </c>
      <c r="F29" s="26">
        <v>2</v>
      </c>
      <c r="G29" s="69"/>
      <c r="H29" s="70"/>
      <c r="I29" s="69">
        <v>17</v>
      </c>
      <c r="J29" s="110">
        <v>2</v>
      </c>
      <c r="K29" s="71"/>
      <c r="L29" s="71"/>
      <c r="M29" s="71"/>
      <c r="N29" s="71"/>
      <c r="O29" s="73"/>
      <c r="P29" s="73"/>
      <c r="Q29" s="74"/>
      <c r="R29" s="74"/>
      <c r="S29" s="74"/>
      <c r="T29" s="74"/>
      <c r="U29" s="74"/>
      <c r="V29" s="74"/>
      <c r="W29" s="75"/>
      <c r="X29" s="75"/>
      <c r="Y29" s="75"/>
      <c r="Z29" s="75"/>
      <c r="AA29" s="75"/>
      <c r="AB29" s="75"/>
      <c r="AC29" s="76"/>
      <c r="AD29" s="76"/>
      <c r="AE29" s="76"/>
      <c r="AF29" s="76"/>
    </row>
    <row r="30" spans="1:32" ht="13">
      <c r="A30" s="24">
        <v>26</v>
      </c>
      <c r="B30" s="20" t="s">
        <v>331</v>
      </c>
      <c r="C30" s="20" t="s">
        <v>11</v>
      </c>
      <c r="D30" s="16">
        <f t="shared" si="0"/>
        <v>2</v>
      </c>
      <c r="E30" s="17">
        <v>0</v>
      </c>
      <c r="F30" s="26">
        <v>2</v>
      </c>
      <c r="G30" s="68"/>
      <c r="H30" s="31"/>
      <c r="I30" s="68"/>
      <c r="J30" s="31"/>
      <c r="K30" s="71"/>
      <c r="L30" s="71"/>
      <c r="M30" s="71"/>
      <c r="N30" s="71"/>
      <c r="O30" s="71">
        <v>17</v>
      </c>
      <c r="P30" s="114">
        <v>2</v>
      </c>
      <c r="Q30" s="37"/>
      <c r="R30" s="37"/>
      <c r="S30" s="37"/>
      <c r="T30" s="37"/>
      <c r="U30" s="37"/>
      <c r="V30" s="37"/>
      <c r="W30" s="48"/>
      <c r="X30" s="48"/>
      <c r="Y30" s="48"/>
      <c r="Z30" s="48"/>
      <c r="AA30" s="48"/>
      <c r="AB30" s="48"/>
      <c r="AC30" s="49"/>
      <c r="AD30" s="49"/>
      <c r="AE30" s="49"/>
      <c r="AF30" s="49"/>
    </row>
  </sheetData>
  <sheetProtection selectLockedCells="1" selectUnlockedCells="1"/>
  <sortState ref="A5:AF30">
    <sortCondition descending="1" ref="D5:D30"/>
  </sortState>
  <mergeCells count="6">
    <mergeCell ref="AC2:AF2"/>
    <mergeCell ref="D2:F2"/>
    <mergeCell ref="G2:J2"/>
    <mergeCell ref="K2:P2"/>
    <mergeCell ref="Q2:V2"/>
    <mergeCell ref="W2:AB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AF38"/>
  <sheetViews>
    <sheetView zoomScaleNormal="100" workbookViewId="0">
      <pane xSplit="3" topLeftCell="D1" activePane="topRight" state="frozen"/>
      <selection pane="topRight" activeCell="H42" sqref="H4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5" width="4.6328125" style="1" customWidth="1"/>
    <col min="6" max="6" width="5.81640625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81640625" style="1" customWidth="1"/>
    <col min="14" max="14" width="3.6328125" style="1" customWidth="1"/>
    <col min="15" max="15" width="5.81640625" style="1" customWidth="1"/>
    <col min="16" max="16" width="3.6328125" style="1" customWidth="1"/>
    <col min="17" max="17" width="4.453125" style="1" customWidth="1"/>
    <col min="18" max="18" width="3.6328125" style="1" customWidth="1"/>
    <col min="19" max="19" width="4.54296875" style="1" customWidth="1"/>
    <col min="20" max="20" width="3.6328125" style="1" customWidth="1"/>
    <col min="21" max="21" width="5.81640625" style="1" customWidth="1"/>
    <col min="22" max="22" width="3.90625" style="1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16384" width="9.1796875" style="1"/>
  </cols>
  <sheetData>
    <row r="1" spans="1:32" ht="13" thickBot="1"/>
    <row r="2" spans="1:32" s="5" customFormat="1" ht="13.5" thickBot="1">
      <c r="A2" s="3"/>
      <c r="B2" s="22" t="s">
        <v>269</v>
      </c>
      <c r="C2" s="4"/>
      <c r="D2" s="162" t="s">
        <v>187</v>
      </c>
      <c r="E2" s="163"/>
      <c r="F2" s="164"/>
      <c r="G2" s="165" t="s">
        <v>262</v>
      </c>
      <c r="H2" s="166"/>
      <c r="I2" s="166"/>
      <c r="J2" s="167"/>
      <c r="K2" s="166" t="s">
        <v>260</v>
      </c>
      <c r="L2" s="166"/>
      <c r="M2" s="166"/>
      <c r="N2" s="166"/>
      <c r="O2" s="166"/>
      <c r="P2" s="167"/>
      <c r="Q2" s="168" t="s">
        <v>261</v>
      </c>
      <c r="R2" s="166"/>
      <c r="S2" s="166"/>
      <c r="T2" s="166"/>
      <c r="U2" s="166"/>
      <c r="V2" s="166"/>
      <c r="W2" s="168" t="s">
        <v>40</v>
      </c>
      <c r="X2" s="166"/>
      <c r="Y2" s="166"/>
      <c r="Z2" s="166"/>
      <c r="AA2" s="166"/>
      <c r="AB2" s="166"/>
      <c r="AC2" s="160" t="s">
        <v>73</v>
      </c>
      <c r="AD2" s="160"/>
      <c r="AE2" s="160"/>
      <c r="AF2" s="161"/>
    </row>
    <row r="3" spans="1:32" ht="13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s="15" customFormat="1" ht="12" customHeight="1">
      <c r="A4" s="1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7</v>
      </c>
      <c r="L4" s="38" t="s">
        <v>4</v>
      </c>
      <c r="M4" s="83" t="s">
        <v>8</v>
      </c>
      <c r="N4" s="39" t="s">
        <v>4</v>
      </c>
      <c r="O4" s="83" t="s">
        <v>190</v>
      </c>
      <c r="P4" s="66" t="s">
        <v>4</v>
      </c>
      <c r="Q4" s="84" t="s">
        <v>7</v>
      </c>
      <c r="R4" s="85" t="s">
        <v>4</v>
      </c>
      <c r="S4" s="86" t="s">
        <v>8</v>
      </c>
      <c r="T4" s="87" t="s">
        <v>4</v>
      </c>
      <c r="U4" s="89" t="s">
        <v>9</v>
      </c>
      <c r="V4" s="88" t="s">
        <v>4</v>
      </c>
      <c r="W4" s="91" t="s">
        <v>7</v>
      </c>
      <c r="X4" s="92" t="s">
        <v>4</v>
      </c>
      <c r="Y4" s="93" t="s">
        <v>9</v>
      </c>
      <c r="Z4" s="94" t="s">
        <v>4</v>
      </c>
      <c r="AA4" s="93" t="s">
        <v>8</v>
      </c>
      <c r="AB4" s="95" t="s">
        <v>4</v>
      </c>
      <c r="AC4" s="90" t="s">
        <v>5</v>
      </c>
      <c r="AD4" s="67" t="s">
        <v>4</v>
      </c>
      <c r="AE4" s="90" t="s">
        <v>6</v>
      </c>
      <c r="AF4" s="67" t="s">
        <v>4</v>
      </c>
    </row>
    <row r="5" spans="1:32" ht="13">
      <c r="A5" s="137">
        <v>1</v>
      </c>
      <c r="B5" s="21" t="s">
        <v>199</v>
      </c>
      <c r="C5" s="18" t="s">
        <v>52</v>
      </c>
      <c r="D5" s="16">
        <f t="shared" ref="D5:D17" si="0">SUM(E5+F5)</f>
        <v>93</v>
      </c>
      <c r="E5" s="17">
        <f>SUM(N5+R5+X5+Z5+AB5)</f>
        <v>70</v>
      </c>
      <c r="F5" s="26">
        <v>23</v>
      </c>
      <c r="G5" s="69">
        <v>8</v>
      </c>
      <c r="H5" s="110">
        <v>11</v>
      </c>
      <c r="I5" s="69">
        <v>7</v>
      </c>
      <c r="J5" s="110">
        <v>12</v>
      </c>
      <c r="K5" s="71">
        <v>11</v>
      </c>
      <c r="L5" s="71">
        <v>8</v>
      </c>
      <c r="M5" s="71">
        <v>2</v>
      </c>
      <c r="N5" s="111">
        <v>13</v>
      </c>
      <c r="O5" s="73">
        <v>8</v>
      </c>
      <c r="P5" s="73">
        <v>11</v>
      </c>
      <c r="Q5" s="74">
        <v>8</v>
      </c>
      <c r="R5" s="119">
        <v>11</v>
      </c>
      <c r="S5" s="74">
        <v>3</v>
      </c>
      <c r="T5" s="74">
        <v>10</v>
      </c>
      <c r="U5" s="74"/>
      <c r="V5" s="74"/>
      <c r="W5" s="75">
        <v>4</v>
      </c>
      <c r="X5" s="119">
        <v>15</v>
      </c>
      <c r="Y5" s="75">
        <v>4</v>
      </c>
      <c r="Z5" s="119">
        <v>15</v>
      </c>
      <c r="AA5" s="75">
        <v>1</v>
      </c>
      <c r="AB5" s="120">
        <v>16</v>
      </c>
      <c r="AC5" s="76"/>
      <c r="AD5" s="76"/>
      <c r="AE5" s="76"/>
      <c r="AF5" s="76"/>
    </row>
    <row r="6" spans="1:32" ht="13">
      <c r="A6" s="137">
        <v>2</v>
      </c>
      <c r="B6" s="21" t="s">
        <v>201</v>
      </c>
      <c r="C6" s="18" t="s">
        <v>52</v>
      </c>
      <c r="D6" s="16">
        <f t="shared" si="0"/>
        <v>85</v>
      </c>
      <c r="E6" s="17">
        <f>SUM(L6+N6+R6+Z6+AB6)</f>
        <v>65</v>
      </c>
      <c r="F6" s="26">
        <v>20</v>
      </c>
      <c r="G6" s="69">
        <v>10</v>
      </c>
      <c r="H6" s="110">
        <v>9</v>
      </c>
      <c r="I6" s="69">
        <v>8</v>
      </c>
      <c r="J6" s="110">
        <v>11</v>
      </c>
      <c r="K6" s="71">
        <v>6</v>
      </c>
      <c r="L6" s="111">
        <v>13</v>
      </c>
      <c r="M6" s="71">
        <v>2</v>
      </c>
      <c r="N6" s="111">
        <v>13</v>
      </c>
      <c r="O6" s="73">
        <v>14</v>
      </c>
      <c r="P6" s="73">
        <v>5</v>
      </c>
      <c r="Q6" s="74">
        <v>7</v>
      </c>
      <c r="R6" s="119">
        <v>12</v>
      </c>
      <c r="S6" s="74">
        <v>3</v>
      </c>
      <c r="T6" s="74">
        <v>10</v>
      </c>
      <c r="U6" s="74">
        <v>11</v>
      </c>
      <c r="V6" s="74">
        <v>8</v>
      </c>
      <c r="W6" s="75">
        <v>9</v>
      </c>
      <c r="X6" s="75">
        <v>10</v>
      </c>
      <c r="Y6" s="75">
        <v>8</v>
      </c>
      <c r="Z6" s="119">
        <v>11</v>
      </c>
      <c r="AA6" s="75">
        <v>1</v>
      </c>
      <c r="AB6" s="120">
        <v>16</v>
      </c>
      <c r="AC6" s="76"/>
      <c r="AD6" s="76"/>
      <c r="AE6" s="76"/>
      <c r="AF6" s="76"/>
    </row>
    <row r="7" spans="1:32" ht="13">
      <c r="A7" s="137">
        <v>3</v>
      </c>
      <c r="B7" s="21" t="s">
        <v>203</v>
      </c>
      <c r="C7" s="41" t="s">
        <v>26</v>
      </c>
      <c r="D7" s="16">
        <f t="shared" si="0"/>
        <v>75</v>
      </c>
      <c r="E7" s="17">
        <f>SUM(L7+R7+V7+X7+Z7)</f>
        <v>58</v>
      </c>
      <c r="F7" s="26">
        <v>17</v>
      </c>
      <c r="G7" s="69">
        <v>3</v>
      </c>
      <c r="H7" s="110">
        <v>17</v>
      </c>
      <c r="I7" s="69"/>
      <c r="J7" s="70"/>
      <c r="K7" s="71">
        <v>8</v>
      </c>
      <c r="L7" s="111">
        <v>11</v>
      </c>
      <c r="M7" s="71">
        <v>6</v>
      </c>
      <c r="N7" s="71">
        <v>6</v>
      </c>
      <c r="O7" s="73"/>
      <c r="P7" s="73"/>
      <c r="Q7" s="74">
        <v>10</v>
      </c>
      <c r="R7" s="119">
        <v>9</v>
      </c>
      <c r="S7" s="74">
        <v>7</v>
      </c>
      <c r="T7" s="74">
        <v>5</v>
      </c>
      <c r="U7" s="74">
        <v>3</v>
      </c>
      <c r="V7" s="119">
        <v>17</v>
      </c>
      <c r="W7" s="75">
        <v>10</v>
      </c>
      <c r="X7" s="119">
        <v>9</v>
      </c>
      <c r="Y7" s="75">
        <v>7</v>
      </c>
      <c r="Z7" s="119">
        <v>12</v>
      </c>
      <c r="AA7" s="75">
        <v>5</v>
      </c>
      <c r="AB7" s="75">
        <v>7</v>
      </c>
      <c r="AC7" s="76"/>
      <c r="AD7" s="76"/>
      <c r="AE7" s="76"/>
      <c r="AF7" s="76"/>
    </row>
    <row r="8" spans="1:32" ht="13">
      <c r="A8" s="137">
        <v>4</v>
      </c>
      <c r="B8" s="21" t="s">
        <v>210</v>
      </c>
      <c r="C8" s="41" t="s">
        <v>110</v>
      </c>
      <c r="D8" s="16">
        <f t="shared" si="0"/>
        <v>47</v>
      </c>
      <c r="E8" s="17">
        <f>SUM(L8+R8+V8+X8+Z8)</f>
        <v>36</v>
      </c>
      <c r="F8" s="26">
        <v>11</v>
      </c>
      <c r="G8" s="69">
        <v>13</v>
      </c>
      <c r="H8" s="110">
        <v>6</v>
      </c>
      <c r="I8" s="69">
        <v>14</v>
      </c>
      <c r="J8" s="110">
        <v>5</v>
      </c>
      <c r="K8" s="71">
        <v>14</v>
      </c>
      <c r="L8" s="111">
        <v>5</v>
      </c>
      <c r="M8" s="71">
        <v>11</v>
      </c>
      <c r="N8" s="71">
        <v>1</v>
      </c>
      <c r="O8" s="73">
        <v>15</v>
      </c>
      <c r="P8" s="73">
        <v>4</v>
      </c>
      <c r="Q8" s="74">
        <v>13</v>
      </c>
      <c r="R8" s="119">
        <v>6</v>
      </c>
      <c r="S8" s="74"/>
      <c r="T8" s="74"/>
      <c r="U8" s="74">
        <v>9</v>
      </c>
      <c r="V8" s="119">
        <v>10</v>
      </c>
      <c r="W8" s="75">
        <v>11</v>
      </c>
      <c r="X8" s="119">
        <v>8</v>
      </c>
      <c r="Y8" s="75">
        <v>12</v>
      </c>
      <c r="Z8" s="119">
        <v>7</v>
      </c>
      <c r="AA8" s="75">
        <v>9</v>
      </c>
      <c r="AB8" s="75">
        <v>3</v>
      </c>
      <c r="AC8" s="76"/>
      <c r="AD8" s="76"/>
      <c r="AE8" s="76"/>
      <c r="AF8" s="76"/>
    </row>
    <row r="9" spans="1:32" ht="13">
      <c r="A9" s="137">
        <v>5</v>
      </c>
      <c r="B9" s="21" t="s">
        <v>205</v>
      </c>
      <c r="C9" s="41" t="s">
        <v>20</v>
      </c>
      <c r="D9" s="16">
        <f t="shared" si="0"/>
        <v>39</v>
      </c>
      <c r="E9" s="17">
        <f>SUM(L9+N9+T9+V9+Z9)</f>
        <v>23</v>
      </c>
      <c r="F9" s="26">
        <v>16</v>
      </c>
      <c r="G9" s="69"/>
      <c r="H9" s="70"/>
      <c r="I9" s="69">
        <v>12</v>
      </c>
      <c r="J9" s="110">
        <v>7</v>
      </c>
      <c r="K9" s="71">
        <v>16</v>
      </c>
      <c r="L9" s="111">
        <v>3</v>
      </c>
      <c r="M9" s="71">
        <v>7</v>
      </c>
      <c r="N9" s="113">
        <v>5</v>
      </c>
      <c r="O9" s="73">
        <v>10</v>
      </c>
      <c r="P9" s="112">
        <v>9</v>
      </c>
      <c r="Q9" s="74">
        <v>18</v>
      </c>
      <c r="R9" s="74">
        <v>1</v>
      </c>
      <c r="S9" s="74">
        <v>6</v>
      </c>
      <c r="T9" s="120">
        <v>6</v>
      </c>
      <c r="U9" s="74">
        <v>14</v>
      </c>
      <c r="V9" s="119">
        <v>5</v>
      </c>
      <c r="W9" s="75"/>
      <c r="X9" s="75"/>
      <c r="Y9" s="75">
        <v>15</v>
      </c>
      <c r="Z9" s="119">
        <v>4</v>
      </c>
      <c r="AA9" s="75">
        <v>7</v>
      </c>
      <c r="AB9" s="75">
        <v>5</v>
      </c>
      <c r="AC9" s="76"/>
      <c r="AD9" s="76"/>
      <c r="AE9" s="76"/>
      <c r="AF9" s="76"/>
    </row>
    <row r="10" spans="1:32" ht="13">
      <c r="A10" s="137">
        <v>6</v>
      </c>
      <c r="B10" s="21" t="s">
        <v>209</v>
      </c>
      <c r="C10" s="41" t="s">
        <v>29</v>
      </c>
      <c r="D10" s="16">
        <f t="shared" si="0"/>
        <v>37</v>
      </c>
      <c r="E10" s="17">
        <f>SUM(N10+R10+V10+X10+Z10)</f>
        <v>31</v>
      </c>
      <c r="F10" s="26">
        <v>6</v>
      </c>
      <c r="G10" s="69"/>
      <c r="H10" s="70"/>
      <c r="I10" s="69">
        <v>16</v>
      </c>
      <c r="J10" s="110">
        <v>3</v>
      </c>
      <c r="K10" s="71"/>
      <c r="L10" s="71"/>
      <c r="M10" s="71">
        <v>8</v>
      </c>
      <c r="N10" s="113">
        <v>4</v>
      </c>
      <c r="O10" s="73">
        <v>16</v>
      </c>
      <c r="P10" s="112">
        <v>3</v>
      </c>
      <c r="Q10" s="74">
        <v>14</v>
      </c>
      <c r="R10" s="119">
        <v>5</v>
      </c>
      <c r="S10" s="74">
        <v>8</v>
      </c>
      <c r="T10" s="74">
        <v>4</v>
      </c>
      <c r="U10" s="74">
        <v>10</v>
      </c>
      <c r="V10" s="119">
        <v>9</v>
      </c>
      <c r="W10" s="75">
        <v>14</v>
      </c>
      <c r="X10" s="119">
        <v>5</v>
      </c>
      <c r="Y10" s="75">
        <v>11</v>
      </c>
      <c r="Z10" s="119">
        <v>8</v>
      </c>
      <c r="AA10" s="75">
        <v>10</v>
      </c>
      <c r="AB10" s="75">
        <v>2</v>
      </c>
      <c r="AC10" s="76"/>
      <c r="AD10" s="76"/>
      <c r="AE10" s="76"/>
      <c r="AF10" s="76"/>
    </row>
    <row r="11" spans="1:32" ht="13">
      <c r="A11" s="18">
        <v>7</v>
      </c>
      <c r="B11" s="21" t="s">
        <v>200</v>
      </c>
      <c r="C11" s="41" t="s">
        <v>21</v>
      </c>
      <c r="D11" s="16">
        <f t="shared" si="0"/>
        <v>30</v>
      </c>
      <c r="E11" s="17">
        <v>13</v>
      </c>
      <c r="F11" s="26">
        <v>17</v>
      </c>
      <c r="G11" s="69">
        <v>18</v>
      </c>
      <c r="H11" s="70">
        <v>1</v>
      </c>
      <c r="I11" s="69">
        <v>9</v>
      </c>
      <c r="J11" s="110">
        <v>10</v>
      </c>
      <c r="K11" s="71">
        <v>12</v>
      </c>
      <c r="L11" s="111">
        <v>7</v>
      </c>
      <c r="M11" s="71">
        <v>6</v>
      </c>
      <c r="N11" s="113">
        <v>6</v>
      </c>
      <c r="O11" s="73">
        <v>12</v>
      </c>
      <c r="P11" s="112">
        <v>7</v>
      </c>
      <c r="Q11" s="74"/>
      <c r="R11" s="74"/>
      <c r="S11" s="74"/>
      <c r="T11" s="74"/>
      <c r="U11" s="74"/>
      <c r="V11" s="74"/>
      <c r="W11" s="75"/>
      <c r="X11" s="75"/>
      <c r="Y11" s="75"/>
      <c r="Z11" s="75"/>
      <c r="AA11" s="75"/>
      <c r="AB11" s="75"/>
      <c r="AC11" s="76"/>
      <c r="AD11" s="76"/>
      <c r="AE11" s="76"/>
      <c r="AF11" s="76"/>
    </row>
    <row r="12" spans="1:32" ht="13">
      <c r="A12" s="18">
        <v>8</v>
      </c>
      <c r="B12" s="21" t="s">
        <v>207</v>
      </c>
      <c r="C12" s="41" t="s">
        <v>15</v>
      </c>
      <c r="D12" s="16">
        <f t="shared" si="0"/>
        <v>29</v>
      </c>
      <c r="E12" s="17">
        <f>SUM(N12+R12+T12+V12+Z12)</f>
        <v>22</v>
      </c>
      <c r="F12" s="26">
        <v>7</v>
      </c>
      <c r="G12" s="69"/>
      <c r="H12" s="70"/>
      <c r="I12" s="69">
        <v>18</v>
      </c>
      <c r="J12" s="110">
        <v>1</v>
      </c>
      <c r="K12" s="71"/>
      <c r="L12" s="71"/>
      <c r="M12" s="71">
        <v>8</v>
      </c>
      <c r="N12" s="113">
        <v>4</v>
      </c>
      <c r="O12" s="73">
        <v>13</v>
      </c>
      <c r="P12" s="112">
        <v>6</v>
      </c>
      <c r="Q12" s="74">
        <v>16</v>
      </c>
      <c r="R12" s="119">
        <v>3</v>
      </c>
      <c r="S12" s="74">
        <v>8</v>
      </c>
      <c r="T12" s="120">
        <v>4</v>
      </c>
      <c r="U12" s="74">
        <v>13</v>
      </c>
      <c r="V12" s="119">
        <v>6</v>
      </c>
      <c r="W12" s="75">
        <v>17</v>
      </c>
      <c r="X12" s="75">
        <v>2</v>
      </c>
      <c r="Y12" s="75">
        <v>14</v>
      </c>
      <c r="Z12" s="119">
        <v>5</v>
      </c>
      <c r="AA12" s="75">
        <v>10</v>
      </c>
      <c r="AB12" s="75">
        <v>2</v>
      </c>
      <c r="AC12" s="76"/>
      <c r="AD12" s="76"/>
      <c r="AE12" s="76"/>
      <c r="AF12" s="76"/>
    </row>
    <row r="13" spans="1:32" ht="13">
      <c r="A13" s="18">
        <v>9</v>
      </c>
      <c r="B13" s="23" t="s">
        <v>202</v>
      </c>
      <c r="C13" s="59" t="s">
        <v>34</v>
      </c>
      <c r="D13" s="16">
        <f t="shared" si="0"/>
        <v>16</v>
      </c>
      <c r="E13" s="17">
        <v>16</v>
      </c>
      <c r="F13" s="26">
        <v>0</v>
      </c>
      <c r="G13" s="69"/>
      <c r="H13" s="70"/>
      <c r="I13" s="69"/>
      <c r="J13" s="70"/>
      <c r="K13" s="71"/>
      <c r="L13" s="71"/>
      <c r="M13" s="71">
        <v>4</v>
      </c>
      <c r="N13" s="113">
        <v>8</v>
      </c>
      <c r="O13" s="73"/>
      <c r="P13" s="73"/>
      <c r="Q13" s="74"/>
      <c r="R13" s="74"/>
      <c r="S13" s="74">
        <v>4</v>
      </c>
      <c r="T13" s="120">
        <v>8</v>
      </c>
      <c r="U13" s="74"/>
      <c r="V13" s="74"/>
      <c r="W13" s="75"/>
      <c r="X13" s="75"/>
      <c r="Y13" s="75"/>
      <c r="Z13" s="75"/>
      <c r="AA13" s="75">
        <v>4</v>
      </c>
      <c r="AB13" s="75">
        <v>8</v>
      </c>
      <c r="AC13" s="76"/>
      <c r="AD13" s="76"/>
      <c r="AE13" s="76"/>
      <c r="AF13" s="76"/>
    </row>
    <row r="14" spans="1:32" ht="13">
      <c r="A14" s="18">
        <v>10</v>
      </c>
      <c r="B14" s="21" t="s">
        <v>204</v>
      </c>
      <c r="C14" s="41" t="s">
        <v>52</v>
      </c>
      <c r="D14" s="16">
        <f t="shared" si="0"/>
        <v>10</v>
      </c>
      <c r="E14" s="17">
        <f>SUM(N14+V14+X14+Z14+AB14)</f>
        <v>10</v>
      </c>
      <c r="F14" s="26">
        <v>0</v>
      </c>
      <c r="G14" s="69"/>
      <c r="H14" s="70"/>
      <c r="I14" s="69"/>
      <c r="J14" s="70"/>
      <c r="K14" s="71"/>
      <c r="L14" s="71"/>
      <c r="M14" s="71">
        <v>11</v>
      </c>
      <c r="N14" s="113">
        <v>1</v>
      </c>
      <c r="O14" s="73"/>
      <c r="P14" s="73"/>
      <c r="Q14" s="74"/>
      <c r="R14" s="74"/>
      <c r="S14" s="74"/>
      <c r="T14" s="74"/>
      <c r="U14" s="74">
        <v>16</v>
      </c>
      <c r="V14" s="119">
        <v>3</v>
      </c>
      <c r="W14" s="75">
        <v>18</v>
      </c>
      <c r="X14" s="119">
        <v>1</v>
      </c>
      <c r="Y14" s="75">
        <v>17</v>
      </c>
      <c r="Z14" s="119">
        <v>2</v>
      </c>
      <c r="AA14" s="75">
        <v>9</v>
      </c>
      <c r="AB14" s="120">
        <v>3</v>
      </c>
      <c r="AC14" s="76"/>
      <c r="AD14" s="76"/>
      <c r="AE14" s="76"/>
      <c r="AF14" s="76"/>
    </row>
    <row r="15" spans="1:32" ht="13">
      <c r="A15" s="18">
        <v>11</v>
      </c>
      <c r="B15" s="56" t="s">
        <v>206</v>
      </c>
      <c r="C15" s="62" t="s">
        <v>23</v>
      </c>
      <c r="D15" s="16">
        <f t="shared" si="0"/>
        <v>5</v>
      </c>
      <c r="E15" s="17">
        <v>0</v>
      </c>
      <c r="F15" s="26">
        <v>5</v>
      </c>
      <c r="G15" s="69">
        <v>16</v>
      </c>
      <c r="H15" s="110">
        <v>3</v>
      </c>
      <c r="I15" s="69">
        <v>17</v>
      </c>
      <c r="J15" s="110">
        <v>2</v>
      </c>
      <c r="K15" s="71"/>
      <c r="L15" s="71"/>
      <c r="M15" s="71"/>
      <c r="N15" s="71"/>
      <c r="O15" s="73"/>
      <c r="P15" s="73"/>
      <c r="Q15" s="74"/>
      <c r="R15" s="74"/>
      <c r="S15" s="74"/>
      <c r="T15" s="74"/>
      <c r="U15" s="74"/>
      <c r="V15" s="74"/>
      <c r="W15" s="75"/>
      <c r="X15" s="75"/>
      <c r="Y15" s="75"/>
      <c r="Z15" s="75"/>
      <c r="AA15" s="75"/>
      <c r="AB15" s="75"/>
      <c r="AC15" s="76"/>
      <c r="AD15" s="76"/>
      <c r="AE15" s="76"/>
      <c r="AF15" s="76"/>
    </row>
    <row r="16" spans="1:32" ht="13">
      <c r="A16" s="18">
        <v>12</v>
      </c>
      <c r="B16" s="148" t="s">
        <v>208</v>
      </c>
      <c r="C16" s="149" t="s">
        <v>11</v>
      </c>
      <c r="D16" s="78">
        <f t="shared" si="0"/>
        <v>3</v>
      </c>
      <c r="E16" s="79">
        <v>3</v>
      </c>
      <c r="F16" s="116">
        <v>0</v>
      </c>
      <c r="G16" s="69"/>
      <c r="H16" s="70"/>
      <c r="I16" s="69"/>
      <c r="J16" s="70"/>
      <c r="K16" s="73"/>
      <c r="L16" s="73"/>
      <c r="M16" s="73">
        <v>10</v>
      </c>
      <c r="N16" s="130">
        <v>2</v>
      </c>
      <c r="O16" s="73"/>
      <c r="P16" s="73"/>
      <c r="Q16" s="74"/>
      <c r="R16" s="74"/>
      <c r="S16" s="74">
        <v>11</v>
      </c>
      <c r="T16" s="120">
        <v>1</v>
      </c>
      <c r="U16" s="74"/>
      <c r="V16" s="74"/>
      <c r="W16" s="75"/>
      <c r="X16" s="75"/>
      <c r="Y16" s="75"/>
      <c r="Z16" s="75"/>
      <c r="AA16" s="75"/>
      <c r="AB16" s="75"/>
      <c r="AC16" s="76"/>
      <c r="AD16" s="76"/>
      <c r="AE16" s="76"/>
      <c r="AF16" s="76"/>
    </row>
    <row r="17" spans="1:32" ht="13">
      <c r="A17" s="18">
        <v>13</v>
      </c>
      <c r="B17" s="23" t="s">
        <v>212</v>
      </c>
      <c r="C17" s="24" t="s">
        <v>11</v>
      </c>
      <c r="D17" s="51">
        <f t="shared" si="0"/>
        <v>3</v>
      </c>
      <c r="E17" s="52">
        <v>3</v>
      </c>
      <c r="F17" s="26">
        <v>0</v>
      </c>
      <c r="G17" s="68"/>
      <c r="H17" s="31"/>
      <c r="I17" s="68"/>
      <c r="J17" s="31"/>
      <c r="K17" s="71"/>
      <c r="L17" s="71"/>
      <c r="M17" s="71">
        <v>10</v>
      </c>
      <c r="N17" s="113">
        <v>2</v>
      </c>
      <c r="O17" s="71"/>
      <c r="P17" s="71"/>
      <c r="Q17" s="37"/>
      <c r="R17" s="37"/>
      <c r="S17" s="37">
        <v>11</v>
      </c>
      <c r="T17" s="123">
        <v>1</v>
      </c>
      <c r="U17" s="37"/>
      <c r="V17" s="37"/>
      <c r="W17" s="48"/>
      <c r="X17" s="48"/>
      <c r="Y17" s="48"/>
      <c r="Z17" s="48"/>
      <c r="AA17" s="48"/>
      <c r="AB17" s="48"/>
      <c r="AC17" s="49"/>
      <c r="AD17" s="49"/>
      <c r="AE17" s="49"/>
      <c r="AF17" s="49"/>
    </row>
    <row r="20" spans="1:32" ht="13" thickBot="1"/>
    <row r="21" spans="1:32" s="5" customFormat="1" ht="13.5" thickBot="1">
      <c r="A21" s="3"/>
      <c r="B21" s="22" t="s">
        <v>189</v>
      </c>
      <c r="C21" s="4"/>
      <c r="D21" s="162" t="s">
        <v>187</v>
      </c>
      <c r="E21" s="163"/>
      <c r="F21" s="164"/>
      <c r="G21" s="165" t="s">
        <v>262</v>
      </c>
      <c r="H21" s="166"/>
      <c r="I21" s="166"/>
      <c r="J21" s="167"/>
      <c r="K21" s="166" t="s">
        <v>260</v>
      </c>
      <c r="L21" s="166"/>
      <c r="M21" s="166"/>
      <c r="N21" s="166"/>
      <c r="O21" s="166"/>
      <c r="P21" s="167"/>
      <c r="Q21" s="168" t="s">
        <v>261</v>
      </c>
      <c r="R21" s="166"/>
      <c r="S21" s="166"/>
      <c r="T21" s="166"/>
      <c r="U21" s="166"/>
      <c r="V21" s="166"/>
      <c r="W21" s="168" t="s">
        <v>40</v>
      </c>
      <c r="X21" s="166"/>
      <c r="Y21" s="166"/>
      <c r="Z21" s="166"/>
      <c r="AA21" s="166"/>
      <c r="AB21" s="166"/>
      <c r="AC21" s="160" t="s">
        <v>73</v>
      </c>
      <c r="AD21" s="160"/>
      <c r="AE21" s="160"/>
      <c r="AF21" s="161"/>
    </row>
    <row r="22" spans="1:32" ht="13">
      <c r="A22" s="6"/>
      <c r="B22" s="77" t="s">
        <v>344</v>
      </c>
      <c r="C22" s="7"/>
      <c r="D22" s="8" t="s">
        <v>0</v>
      </c>
      <c r="E22" s="9" t="s">
        <v>1</v>
      </c>
      <c r="F22" s="9" t="s">
        <v>2</v>
      </c>
      <c r="G22" s="28" t="s">
        <v>263</v>
      </c>
      <c r="H22" s="29"/>
      <c r="I22" s="30" t="s">
        <v>264</v>
      </c>
      <c r="J22" s="29"/>
      <c r="K22" s="32" t="s">
        <v>263</v>
      </c>
      <c r="L22" s="33"/>
      <c r="M22" s="33" t="s">
        <v>263</v>
      </c>
      <c r="N22" s="33"/>
      <c r="O22" s="34" t="s">
        <v>263</v>
      </c>
      <c r="P22" s="34"/>
      <c r="Q22" s="35" t="s">
        <v>263</v>
      </c>
      <c r="R22" s="36"/>
      <c r="S22" s="35" t="s">
        <v>263</v>
      </c>
      <c r="T22" s="36"/>
      <c r="U22" s="35" t="s">
        <v>263</v>
      </c>
      <c r="V22" s="35"/>
      <c r="W22" s="42" t="s">
        <v>263</v>
      </c>
      <c r="X22" s="43"/>
      <c r="Y22" s="42" t="s">
        <v>263</v>
      </c>
      <c r="Z22" s="42"/>
      <c r="AA22" s="42" t="s">
        <v>263</v>
      </c>
      <c r="AB22" s="44"/>
      <c r="AC22" s="45" t="s">
        <v>263</v>
      </c>
      <c r="AD22" s="46"/>
      <c r="AE22" s="46" t="s">
        <v>263</v>
      </c>
      <c r="AF22" s="47"/>
    </row>
    <row r="23" spans="1:32" s="15" customFormat="1" ht="12" customHeight="1">
      <c r="A23" s="10"/>
      <c r="B23" s="11" t="s">
        <v>39</v>
      </c>
      <c r="C23" s="12" t="s">
        <v>3</v>
      </c>
      <c r="D23" s="13" t="s">
        <v>4</v>
      </c>
      <c r="E23" s="14" t="s">
        <v>4</v>
      </c>
      <c r="F23" s="14" t="s">
        <v>4</v>
      </c>
      <c r="G23" s="81" t="s">
        <v>266</v>
      </c>
      <c r="H23" s="65" t="s">
        <v>4</v>
      </c>
      <c r="I23" s="81" t="s">
        <v>267</v>
      </c>
      <c r="J23" s="65" t="s">
        <v>4</v>
      </c>
      <c r="K23" s="82" t="s">
        <v>7</v>
      </c>
      <c r="L23" s="38" t="s">
        <v>4</v>
      </c>
      <c r="M23" s="83" t="s">
        <v>8</v>
      </c>
      <c r="N23" s="39" t="s">
        <v>4</v>
      </c>
      <c r="O23" s="83" t="s">
        <v>190</v>
      </c>
      <c r="P23" s="66" t="s">
        <v>4</v>
      </c>
      <c r="Q23" s="84" t="s">
        <v>7</v>
      </c>
      <c r="R23" s="85" t="s">
        <v>4</v>
      </c>
      <c r="S23" s="86" t="s">
        <v>8</v>
      </c>
      <c r="T23" s="87" t="s">
        <v>4</v>
      </c>
      <c r="U23" s="89" t="s">
        <v>9</v>
      </c>
      <c r="V23" s="88" t="s">
        <v>4</v>
      </c>
      <c r="W23" s="91" t="s">
        <v>7</v>
      </c>
      <c r="X23" s="92" t="s">
        <v>4</v>
      </c>
      <c r="Y23" s="93" t="s">
        <v>9</v>
      </c>
      <c r="Z23" s="94" t="s">
        <v>4</v>
      </c>
      <c r="AA23" s="93" t="s">
        <v>8</v>
      </c>
      <c r="AB23" s="95" t="s">
        <v>4</v>
      </c>
      <c r="AC23" s="90" t="s">
        <v>5</v>
      </c>
      <c r="AD23" s="67" t="s">
        <v>4</v>
      </c>
      <c r="AE23" s="90" t="s">
        <v>6</v>
      </c>
      <c r="AF23" s="67" t="s">
        <v>4</v>
      </c>
    </row>
    <row r="24" spans="1:32" ht="13">
      <c r="A24" s="137">
        <v>1</v>
      </c>
      <c r="B24" s="143" t="s">
        <v>101</v>
      </c>
      <c r="C24" s="41" t="s">
        <v>36</v>
      </c>
      <c r="D24" s="16">
        <f t="shared" ref="D24:D38" si="1">SUM(E24+F24)</f>
        <v>167</v>
      </c>
      <c r="E24" s="17">
        <f>SUM(L24+R24+V24+X24+Z24)</f>
        <v>117</v>
      </c>
      <c r="F24" s="26">
        <v>50</v>
      </c>
      <c r="G24" s="69">
        <v>1</v>
      </c>
      <c r="H24" s="110">
        <v>25</v>
      </c>
      <c r="I24" s="69">
        <v>1</v>
      </c>
      <c r="J24" s="110">
        <v>25</v>
      </c>
      <c r="K24" s="71">
        <v>1</v>
      </c>
      <c r="L24" s="111">
        <v>25</v>
      </c>
      <c r="M24" s="71">
        <v>1</v>
      </c>
      <c r="N24" s="71">
        <v>16</v>
      </c>
      <c r="O24" s="73">
        <v>1</v>
      </c>
      <c r="P24" s="73">
        <v>25</v>
      </c>
      <c r="Q24" s="74">
        <v>1</v>
      </c>
      <c r="R24" s="119">
        <v>25</v>
      </c>
      <c r="S24" s="74">
        <v>1</v>
      </c>
      <c r="T24" s="74">
        <v>16</v>
      </c>
      <c r="U24" s="74">
        <v>1</v>
      </c>
      <c r="V24" s="119">
        <v>25</v>
      </c>
      <c r="W24" s="75">
        <v>1</v>
      </c>
      <c r="X24" s="119">
        <v>25</v>
      </c>
      <c r="Y24" s="75">
        <v>3</v>
      </c>
      <c r="Z24" s="119">
        <v>17</v>
      </c>
      <c r="AA24" s="75">
        <v>2</v>
      </c>
      <c r="AB24" s="75">
        <v>13</v>
      </c>
      <c r="AC24" s="76"/>
      <c r="AD24" s="76"/>
      <c r="AE24" s="76"/>
      <c r="AF24" s="76"/>
    </row>
    <row r="25" spans="1:32" ht="13">
      <c r="A25" s="137">
        <v>2</v>
      </c>
      <c r="B25" s="21" t="s">
        <v>105</v>
      </c>
      <c r="C25" s="41" t="s">
        <v>10</v>
      </c>
      <c r="D25" s="16">
        <f t="shared" si="1"/>
        <v>129</v>
      </c>
      <c r="E25" s="17">
        <f>SUM(L25+R25+V25+X25+Z25)</f>
        <v>97</v>
      </c>
      <c r="F25" s="26">
        <v>32</v>
      </c>
      <c r="G25" s="69">
        <v>5</v>
      </c>
      <c r="H25" s="70">
        <v>14</v>
      </c>
      <c r="I25" s="69">
        <v>3</v>
      </c>
      <c r="J25" s="110">
        <v>17</v>
      </c>
      <c r="K25" s="71">
        <v>2</v>
      </c>
      <c r="L25" s="111">
        <v>21</v>
      </c>
      <c r="M25" s="71">
        <v>4</v>
      </c>
      <c r="N25" s="71">
        <v>8</v>
      </c>
      <c r="O25" s="73">
        <v>4</v>
      </c>
      <c r="P25" s="112">
        <v>15</v>
      </c>
      <c r="Q25" s="74">
        <v>4</v>
      </c>
      <c r="R25" s="119">
        <v>15</v>
      </c>
      <c r="S25" s="74">
        <v>4</v>
      </c>
      <c r="T25" s="74">
        <v>8</v>
      </c>
      <c r="U25" s="74">
        <v>4</v>
      </c>
      <c r="V25" s="119">
        <v>15</v>
      </c>
      <c r="W25" s="75">
        <v>2</v>
      </c>
      <c r="X25" s="119">
        <v>21</v>
      </c>
      <c r="Y25" s="75">
        <v>1</v>
      </c>
      <c r="Z25" s="119">
        <v>25</v>
      </c>
      <c r="AA25" s="75">
        <v>4</v>
      </c>
      <c r="AB25" s="75">
        <v>8</v>
      </c>
      <c r="AC25" s="76"/>
      <c r="AD25" s="76"/>
      <c r="AE25" s="76"/>
      <c r="AF25" s="76"/>
    </row>
    <row r="26" spans="1:32" ht="13">
      <c r="A26" s="137">
        <v>3</v>
      </c>
      <c r="B26" s="21" t="s">
        <v>108</v>
      </c>
      <c r="C26" s="41" t="s">
        <v>26</v>
      </c>
      <c r="D26" s="16">
        <f t="shared" si="1"/>
        <v>111</v>
      </c>
      <c r="E26" s="17">
        <f>SUM(L26+R26+X26+Z26+AB26)</f>
        <v>69</v>
      </c>
      <c r="F26" s="26">
        <v>42</v>
      </c>
      <c r="G26" s="69">
        <v>2</v>
      </c>
      <c r="H26" s="110">
        <v>21</v>
      </c>
      <c r="I26" s="69">
        <v>2</v>
      </c>
      <c r="J26" s="110">
        <v>21</v>
      </c>
      <c r="K26" s="71">
        <v>7</v>
      </c>
      <c r="L26" s="111">
        <v>12</v>
      </c>
      <c r="M26" s="71">
        <v>5</v>
      </c>
      <c r="N26" s="71">
        <v>7</v>
      </c>
      <c r="O26" s="73">
        <v>5</v>
      </c>
      <c r="P26" s="73">
        <v>14</v>
      </c>
      <c r="Q26" s="74">
        <v>6</v>
      </c>
      <c r="R26" s="119">
        <v>13</v>
      </c>
      <c r="S26" s="74">
        <v>5</v>
      </c>
      <c r="T26" s="74">
        <v>7</v>
      </c>
      <c r="U26" s="74">
        <v>18</v>
      </c>
      <c r="V26" s="74">
        <v>1</v>
      </c>
      <c r="W26" s="75">
        <v>6</v>
      </c>
      <c r="X26" s="119">
        <v>13</v>
      </c>
      <c r="Y26" s="75">
        <v>2</v>
      </c>
      <c r="Z26" s="119">
        <v>21</v>
      </c>
      <c r="AA26" s="75">
        <v>3</v>
      </c>
      <c r="AB26" s="120">
        <v>10</v>
      </c>
      <c r="AC26" s="76"/>
      <c r="AD26" s="76"/>
      <c r="AE26" s="76"/>
      <c r="AF26" s="76"/>
    </row>
    <row r="27" spans="1:32" ht="13">
      <c r="A27" s="137">
        <v>4</v>
      </c>
      <c r="B27" s="21" t="s">
        <v>104</v>
      </c>
      <c r="C27" s="41" t="s">
        <v>18</v>
      </c>
      <c r="D27" s="16">
        <f t="shared" si="1"/>
        <v>109</v>
      </c>
      <c r="E27" s="17">
        <f>SUM(L27+N27+R27+T27+V27)</f>
        <v>75</v>
      </c>
      <c r="F27" s="26">
        <v>34</v>
      </c>
      <c r="G27" s="69">
        <v>7</v>
      </c>
      <c r="H27" s="70">
        <v>12</v>
      </c>
      <c r="I27" s="69">
        <v>6</v>
      </c>
      <c r="J27" s="110">
        <v>13</v>
      </c>
      <c r="K27" s="71">
        <v>4</v>
      </c>
      <c r="L27" s="111">
        <v>15</v>
      </c>
      <c r="M27" s="71">
        <v>1</v>
      </c>
      <c r="N27" s="113">
        <v>16</v>
      </c>
      <c r="O27" s="73">
        <v>2</v>
      </c>
      <c r="P27" s="112">
        <v>21</v>
      </c>
      <c r="Q27" s="74">
        <v>5</v>
      </c>
      <c r="R27" s="119">
        <v>14</v>
      </c>
      <c r="S27" s="74">
        <v>1</v>
      </c>
      <c r="T27" s="120">
        <v>16</v>
      </c>
      <c r="U27" s="74">
        <v>5</v>
      </c>
      <c r="V27" s="119">
        <v>14</v>
      </c>
      <c r="W27" s="75">
        <v>5</v>
      </c>
      <c r="X27" s="75">
        <v>14</v>
      </c>
      <c r="Y27" s="75">
        <v>10</v>
      </c>
      <c r="Z27" s="75">
        <v>9</v>
      </c>
      <c r="AA27" s="75">
        <v>2</v>
      </c>
      <c r="AB27" s="75">
        <v>13</v>
      </c>
      <c r="AC27" s="76"/>
      <c r="AD27" s="76"/>
      <c r="AE27" s="76"/>
      <c r="AF27" s="76"/>
    </row>
    <row r="28" spans="1:32" ht="13">
      <c r="A28" s="137">
        <v>5</v>
      </c>
      <c r="B28" s="21" t="s">
        <v>107</v>
      </c>
      <c r="C28" s="41" t="s">
        <v>20</v>
      </c>
      <c r="D28" s="16">
        <f t="shared" si="1"/>
        <v>102</v>
      </c>
      <c r="E28" s="17">
        <f>SUM(L28+N28+R28+X28+Z28)</f>
        <v>75</v>
      </c>
      <c r="F28" s="26">
        <v>27</v>
      </c>
      <c r="G28" s="69">
        <v>6</v>
      </c>
      <c r="H28" s="110">
        <v>13</v>
      </c>
      <c r="I28" s="69">
        <v>5</v>
      </c>
      <c r="J28" s="110">
        <v>14</v>
      </c>
      <c r="K28" s="71">
        <v>3</v>
      </c>
      <c r="L28" s="111">
        <v>17</v>
      </c>
      <c r="M28" s="71" t="s">
        <v>349</v>
      </c>
      <c r="N28" s="113">
        <v>13</v>
      </c>
      <c r="O28" s="73">
        <v>6</v>
      </c>
      <c r="P28" s="73">
        <v>13</v>
      </c>
      <c r="Q28" s="74">
        <v>2</v>
      </c>
      <c r="R28" s="119">
        <v>21</v>
      </c>
      <c r="S28" s="74">
        <v>6</v>
      </c>
      <c r="T28" s="74">
        <v>6</v>
      </c>
      <c r="U28" s="74">
        <v>8</v>
      </c>
      <c r="V28" s="74">
        <v>11</v>
      </c>
      <c r="W28" s="75">
        <v>8</v>
      </c>
      <c r="X28" s="119">
        <v>11</v>
      </c>
      <c r="Y28" s="75">
        <v>6</v>
      </c>
      <c r="Z28" s="119">
        <v>13</v>
      </c>
      <c r="AA28" s="75">
        <v>7</v>
      </c>
      <c r="AB28" s="75">
        <v>5</v>
      </c>
      <c r="AC28" s="76"/>
      <c r="AD28" s="76"/>
      <c r="AE28" s="76"/>
      <c r="AF28" s="76"/>
    </row>
    <row r="29" spans="1:32" ht="13">
      <c r="A29" s="137">
        <v>6</v>
      </c>
      <c r="B29" s="21" t="s">
        <v>112</v>
      </c>
      <c r="C29" s="41" t="s">
        <v>38</v>
      </c>
      <c r="D29" s="16">
        <f t="shared" si="1"/>
        <v>101</v>
      </c>
      <c r="E29" s="17">
        <f>SUM(L29+R29+V29+X29+Z29)</f>
        <v>71</v>
      </c>
      <c r="F29" s="26">
        <v>30</v>
      </c>
      <c r="G29" s="69">
        <v>4</v>
      </c>
      <c r="H29" s="110">
        <v>15</v>
      </c>
      <c r="I29" s="69">
        <v>4</v>
      </c>
      <c r="J29" s="110">
        <v>15</v>
      </c>
      <c r="K29" s="71">
        <v>5</v>
      </c>
      <c r="L29" s="111">
        <v>14</v>
      </c>
      <c r="M29" s="71">
        <v>9</v>
      </c>
      <c r="N29" s="71">
        <v>3</v>
      </c>
      <c r="O29" s="73">
        <v>7</v>
      </c>
      <c r="P29" s="73">
        <v>12</v>
      </c>
      <c r="Q29" s="74">
        <v>9</v>
      </c>
      <c r="R29" s="119">
        <v>10</v>
      </c>
      <c r="S29" s="74"/>
      <c r="T29" s="74"/>
      <c r="U29" s="74">
        <v>2</v>
      </c>
      <c r="V29" s="119">
        <v>21</v>
      </c>
      <c r="W29" s="75">
        <v>7</v>
      </c>
      <c r="X29" s="119">
        <v>12</v>
      </c>
      <c r="Y29" s="75">
        <v>5</v>
      </c>
      <c r="Z29" s="119">
        <v>14</v>
      </c>
      <c r="AA29" s="75">
        <v>11</v>
      </c>
      <c r="AB29" s="75">
        <v>1</v>
      </c>
      <c r="AC29" s="76"/>
      <c r="AD29" s="76"/>
      <c r="AE29" s="76"/>
      <c r="AF29" s="76"/>
    </row>
    <row r="30" spans="1:32" ht="13">
      <c r="A30" s="137">
        <v>7</v>
      </c>
      <c r="B30" s="21" t="s">
        <v>100</v>
      </c>
      <c r="C30" s="41" t="s">
        <v>52</v>
      </c>
      <c r="D30" s="16">
        <f t="shared" si="1"/>
        <v>96</v>
      </c>
      <c r="E30" s="17">
        <f>SUM(R30+T30+V30+X30+Z30)</f>
        <v>69</v>
      </c>
      <c r="F30" s="26">
        <v>27</v>
      </c>
      <c r="G30" s="69">
        <v>9</v>
      </c>
      <c r="H30" s="110">
        <v>10</v>
      </c>
      <c r="I30" s="69"/>
      <c r="J30" s="70"/>
      <c r="K30" s="71">
        <v>10</v>
      </c>
      <c r="L30" s="71">
        <v>9</v>
      </c>
      <c r="M30" s="71">
        <v>3</v>
      </c>
      <c r="N30" s="71">
        <v>10</v>
      </c>
      <c r="O30" s="73">
        <v>3</v>
      </c>
      <c r="P30" s="112">
        <v>17</v>
      </c>
      <c r="Q30" s="74">
        <v>3</v>
      </c>
      <c r="R30" s="119">
        <v>17</v>
      </c>
      <c r="S30" s="74">
        <v>2</v>
      </c>
      <c r="T30" s="120">
        <v>13</v>
      </c>
      <c r="U30" s="74">
        <v>7</v>
      </c>
      <c r="V30" s="119">
        <v>12</v>
      </c>
      <c r="W30" s="75">
        <v>3</v>
      </c>
      <c r="X30" s="119">
        <v>17</v>
      </c>
      <c r="Y30" s="75">
        <v>9</v>
      </c>
      <c r="Z30" s="119">
        <v>10</v>
      </c>
      <c r="AA30" s="75">
        <v>6</v>
      </c>
      <c r="AB30" s="75">
        <v>6</v>
      </c>
      <c r="AC30" s="76"/>
      <c r="AD30" s="76"/>
      <c r="AE30" s="76"/>
      <c r="AF30" s="76"/>
    </row>
    <row r="31" spans="1:32" ht="13">
      <c r="A31" s="137">
        <v>8</v>
      </c>
      <c r="B31" s="21" t="s">
        <v>103</v>
      </c>
      <c r="C31" s="41" t="s">
        <v>24</v>
      </c>
      <c r="D31" s="16">
        <f t="shared" si="1"/>
        <v>61</v>
      </c>
      <c r="E31" s="17">
        <f>SUM(N31+R31+T31+X31+Z31)</f>
        <v>44</v>
      </c>
      <c r="F31" s="26">
        <v>17</v>
      </c>
      <c r="G31" s="69">
        <v>11</v>
      </c>
      <c r="H31" s="110">
        <v>8</v>
      </c>
      <c r="I31" s="69">
        <v>10</v>
      </c>
      <c r="J31" s="110">
        <v>9</v>
      </c>
      <c r="K31" s="71">
        <v>13</v>
      </c>
      <c r="L31" s="71">
        <v>6</v>
      </c>
      <c r="M31" s="71">
        <v>3</v>
      </c>
      <c r="N31" s="113">
        <v>10</v>
      </c>
      <c r="O31" s="73">
        <v>11</v>
      </c>
      <c r="P31" s="73">
        <v>8</v>
      </c>
      <c r="Q31" s="74">
        <v>11</v>
      </c>
      <c r="R31" s="119">
        <v>8</v>
      </c>
      <c r="S31" s="74">
        <v>2</v>
      </c>
      <c r="T31" s="120">
        <v>13</v>
      </c>
      <c r="U31" s="74"/>
      <c r="V31" s="74"/>
      <c r="W31" s="75">
        <v>12</v>
      </c>
      <c r="X31" s="119">
        <v>7</v>
      </c>
      <c r="Y31" s="75">
        <v>13</v>
      </c>
      <c r="Z31" s="119">
        <v>6</v>
      </c>
      <c r="AA31" s="75">
        <v>6</v>
      </c>
      <c r="AB31" s="75">
        <v>6</v>
      </c>
      <c r="AC31" s="76"/>
      <c r="AD31" s="76"/>
      <c r="AE31" s="76"/>
      <c r="AF31" s="76"/>
    </row>
    <row r="32" spans="1:32" ht="13">
      <c r="A32" s="18">
        <v>9</v>
      </c>
      <c r="B32" s="23" t="s">
        <v>106</v>
      </c>
      <c r="C32" s="59" t="s">
        <v>26</v>
      </c>
      <c r="D32" s="16">
        <f t="shared" si="1"/>
        <v>57</v>
      </c>
      <c r="E32" s="17">
        <f>SUM(R32+T32+V32+X32+AB32)</f>
        <v>40</v>
      </c>
      <c r="F32" s="26">
        <v>17</v>
      </c>
      <c r="G32" s="69">
        <v>12</v>
      </c>
      <c r="H32" s="110">
        <v>7</v>
      </c>
      <c r="I32" s="69"/>
      <c r="J32" s="70"/>
      <c r="K32" s="71">
        <v>17</v>
      </c>
      <c r="L32" s="71">
        <v>2</v>
      </c>
      <c r="M32" s="71">
        <v>5</v>
      </c>
      <c r="N32" s="71">
        <v>7</v>
      </c>
      <c r="O32" s="73">
        <v>9</v>
      </c>
      <c r="P32" s="112">
        <v>10</v>
      </c>
      <c r="Q32" s="74">
        <v>12</v>
      </c>
      <c r="R32" s="119">
        <v>7</v>
      </c>
      <c r="S32" s="74">
        <v>5</v>
      </c>
      <c r="T32" s="120">
        <v>7</v>
      </c>
      <c r="U32" s="74">
        <v>6</v>
      </c>
      <c r="V32" s="119">
        <v>13</v>
      </c>
      <c r="W32" s="75">
        <v>16</v>
      </c>
      <c r="X32" s="119">
        <v>3</v>
      </c>
      <c r="Y32" s="75">
        <v>18</v>
      </c>
      <c r="Z32" s="75">
        <v>1</v>
      </c>
      <c r="AA32" s="75">
        <v>3</v>
      </c>
      <c r="AB32" s="120">
        <v>10</v>
      </c>
      <c r="AC32" s="76"/>
      <c r="AD32" s="76"/>
      <c r="AE32" s="76"/>
      <c r="AF32" s="76"/>
    </row>
    <row r="33" spans="1:32" ht="13">
      <c r="A33" s="18">
        <v>10</v>
      </c>
      <c r="B33" s="56" t="s">
        <v>274</v>
      </c>
      <c r="C33" s="62" t="s">
        <v>26</v>
      </c>
      <c r="D33" s="16">
        <f t="shared" si="1"/>
        <v>40</v>
      </c>
      <c r="E33" s="17">
        <f>SUM(L33+T33+V33+X33+AB33)</f>
        <v>27</v>
      </c>
      <c r="F33" s="26">
        <v>13</v>
      </c>
      <c r="G33" s="69">
        <v>14</v>
      </c>
      <c r="H33" s="110">
        <v>5</v>
      </c>
      <c r="I33" s="69">
        <v>11</v>
      </c>
      <c r="J33" s="110">
        <v>8</v>
      </c>
      <c r="K33" s="71">
        <v>15</v>
      </c>
      <c r="L33" s="111">
        <v>4</v>
      </c>
      <c r="M33" s="71"/>
      <c r="N33" s="71"/>
      <c r="O33" s="73">
        <v>17</v>
      </c>
      <c r="P33" s="73">
        <v>2</v>
      </c>
      <c r="Q33" s="74"/>
      <c r="R33" s="74"/>
      <c r="S33" s="74">
        <v>7</v>
      </c>
      <c r="T33" s="120">
        <v>5</v>
      </c>
      <c r="U33" s="74">
        <v>12</v>
      </c>
      <c r="V33" s="119">
        <v>7</v>
      </c>
      <c r="W33" s="75">
        <v>15</v>
      </c>
      <c r="X33" s="119">
        <v>4</v>
      </c>
      <c r="Y33" s="75"/>
      <c r="Z33" s="75"/>
      <c r="AA33" s="75">
        <v>5</v>
      </c>
      <c r="AB33" s="120">
        <v>7</v>
      </c>
      <c r="AC33" s="76"/>
      <c r="AD33" s="76"/>
      <c r="AE33" s="76"/>
      <c r="AF33" s="76"/>
    </row>
    <row r="34" spans="1:32" ht="13">
      <c r="A34" s="18">
        <v>11</v>
      </c>
      <c r="B34" s="23" t="s">
        <v>111</v>
      </c>
      <c r="C34" s="24" t="s">
        <v>20</v>
      </c>
      <c r="D34" s="16">
        <f t="shared" si="1"/>
        <v>35</v>
      </c>
      <c r="E34" s="17">
        <f>SUM(L34+R34+T34+X34+AB34)</f>
        <v>27</v>
      </c>
      <c r="F34" s="26">
        <v>8</v>
      </c>
      <c r="G34" s="69">
        <v>15</v>
      </c>
      <c r="H34" s="110">
        <v>4</v>
      </c>
      <c r="I34" s="69">
        <v>15</v>
      </c>
      <c r="J34" s="110">
        <v>4</v>
      </c>
      <c r="K34" s="71">
        <v>9</v>
      </c>
      <c r="L34" s="111">
        <v>10</v>
      </c>
      <c r="M34" s="71"/>
      <c r="N34" s="71"/>
      <c r="O34" s="73"/>
      <c r="P34" s="73"/>
      <c r="Q34" s="74">
        <v>15</v>
      </c>
      <c r="R34" s="119">
        <v>4</v>
      </c>
      <c r="S34" s="74">
        <v>9</v>
      </c>
      <c r="T34" s="120">
        <v>3</v>
      </c>
      <c r="U34" s="74">
        <v>17</v>
      </c>
      <c r="V34" s="74">
        <v>2</v>
      </c>
      <c r="W34" s="75">
        <v>13</v>
      </c>
      <c r="X34" s="119">
        <v>6</v>
      </c>
      <c r="Y34" s="75"/>
      <c r="Z34" s="75"/>
      <c r="AA34" s="75">
        <v>8</v>
      </c>
      <c r="AB34" s="120">
        <v>4</v>
      </c>
      <c r="AC34" s="76"/>
      <c r="AD34" s="76"/>
      <c r="AE34" s="76"/>
      <c r="AF34" s="76"/>
    </row>
    <row r="35" spans="1:32" ht="13">
      <c r="A35" s="18">
        <v>12</v>
      </c>
      <c r="B35" s="23" t="s">
        <v>102</v>
      </c>
      <c r="C35" s="24" t="s">
        <v>52</v>
      </c>
      <c r="D35" s="16">
        <f t="shared" si="1"/>
        <v>15</v>
      </c>
      <c r="E35" s="17">
        <v>7</v>
      </c>
      <c r="F35" s="26">
        <v>8</v>
      </c>
      <c r="G35" s="69">
        <v>17</v>
      </c>
      <c r="H35" s="110">
        <v>2</v>
      </c>
      <c r="I35" s="69">
        <v>13</v>
      </c>
      <c r="J35" s="110">
        <v>6</v>
      </c>
      <c r="K35" s="71"/>
      <c r="L35" s="71"/>
      <c r="M35" s="71"/>
      <c r="N35" s="71"/>
      <c r="O35" s="73">
        <v>18</v>
      </c>
      <c r="P35" s="73">
        <v>1</v>
      </c>
      <c r="Q35" s="74"/>
      <c r="R35" s="74"/>
      <c r="S35" s="74">
        <v>9</v>
      </c>
      <c r="T35" s="120">
        <v>3</v>
      </c>
      <c r="U35" s="74"/>
      <c r="V35" s="74"/>
      <c r="W35" s="75"/>
      <c r="X35" s="75"/>
      <c r="Y35" s="75"/>
      <c r="Z35" s="75"/>
      <c r="AA35" s="75">
        <v>8</v>
      </c>
      <c r="AB35" s="120">
        <v>4</v>
      </c>
      <c r="AC35" s="76"/>
      <c r="AD35" s="76"/>
      <c r="AE35" s="76"/>
      <c r="AF35" s="76"/>
    </row>
    <row r="36" spans="1:32" ht="13">
      <c r="A36" s="18">
        <v>13</v>
      </c>
      <c r="B36" s="23" t="s">
        <v>243</v>
      </c>
      <c r="C36" s="24" t="s">
        <v>21</v>
      </c>
      <c r="D36" s="16">
        <f t="shared" si="1"/>
        <v>8</v>
      </c>
      <c r="E36" s="17">
        <v>8</v>
      </c>
      <c r="F36" s="26">
        <v>0</v>
      </c>
      <c r="G36" s="69"/>
      <c r="H36" s="70"/>
      <c r="I36" s="69"/>
      <c r="J36" s="70"/>
      <c r="K36" s="71"/>
      <c r="L36" s="71"/>
      <c r="M36" s="71"/>
      <c r="N36" s="71"/>
      <c r="O36" s="73"/>
      <c r="P36" s="73"/>
      <c r="Q36" s="74">
        <v>17</v>
      </c>
      <c r="R36" s="119">
        <v>2</v>
      </c>
      <c r="S36" s="74">
        <v>10</v>
      </c>
      <c r="T36" s="120">
        <v>2</v>
      </c>
      <c r="U36" s="74">
        <v>15</v>
      </c>
      <c r="V36" s="119">
        <v>4</v>
      </c>
      <c r="W36" s="75"/>
      <c r="X36" s="75"/>
      <c r="Y36" s="75"/>
      <c r="Z36" s="75"/>
      <c r="AA36" s="75"/>
      <c r="AB36" s="75"/>
      <c r="AC36" s="76"/>
      <c r="AD36" s="76"/>
      <c r="AE36" s="76"/>
      <c r="AF36" s="76"/>
    </row>
    <row r="37" spans="1:32" ht="13">
      <c r="A37" s="18">
        <v>14</v>
      </c>
      <c r="B37" s="23" t="s">
        <v>109</v>
      </c>
      <c r="C37" s="24" t="s">
        <v>37</v>
      </c>
      <c r="D37" s="16">
        <f t="shared" si="1"/>
        <v>4</v>
      </c>
      <c r="E37" s="17">
        <v>4</v>
      </c>
      <c r="F37" s="26">
        <v>0</v>
      </c>
      <c r="G37" s="69"/>
      <c r="H37" s="70"/>
      <c r="I37" s="69"/>
      <c r="J37" s="70"/>
      <c r="K37" s="71"/>
      <c r="L37" s="71"/>
      <c r="M37" s="71">
        <v>9</v>
      </c>
      <c r="N37" s="113">
        <v>3</v>
      </c>
      <c r="O37" s="73"/>
      <c r="P37" s="73"/>
      <c r="Q37" s="74"/>
      <c r="R37" s="74"/>
      <c r="S37" s="74"/>
      <c r="T37" s="74"/>
      <c r="U37" s="74"/>
      <c r="V37" s="74"/>
      <c r="W37" s="75"/>
      <c r="X37" s="75"/>
      <c r="Y37" s="75"/>
      <c r="Z37" s="75"/>
      <c r="AA37" s="75">
        <v>11</v>
      </c>
      <c r="AB37" s="120">
        <v>1</v>
      </c>
      <c r="AC37" s="76"/>
      <c r="AD37" s="76"/>
      <c r="AE37" s="76"/>
      <c r="AF37" s="76"/>
    </row>
    <row r="38" spans="1:32" ht="13">
      <c r="A38" s="18">
        <v>15</v>
      </c>
      <c r="B38" s="23" t="s">
        <v>245</v>
      </c>
      <c r="C38" s="24" t="s">
        <v>26</v>
      </c>
      <c r="D38" s="51">
        <f t="shared" si="1"/>
        <v>3</v>
      </c>
      <c r="E38" s="17">
        <v>3</v>
      </c>
      <c r="F38" s="26">
        <v>0</v>
      </c>
      <c r="G38" s="68"/>
      <c r="H38" s="31"/>
      <c r="I38" s="68"/>
      <c r="J38" s="31"/>
      <c r="K38" s="71">
        <v>18</v>
      </c>
      <c r="L38" s="111">
        <v>1</v>
      </c>
      <c r="M38" s="71"/>
      <c r="N38" s="71"/>
      <c r="O38" s="71"/>
      <c r="P38" s="71"/>
      <c r="Q38" s="37"/>
      <c r="R38" s="37"/>
      <c r="S38" s="37">
        <v>10</v>
      </c>
      <c r="T38" s="123">
        <v>2</v>
      </c>
      <c r="U38" s="37"/>
      <c r="V38" s="37"/>
      <c r="W38" s="48"/>
      <c r="X38" s="48"/>
      <c r="Y38" s="48"/>
      <c r="Z38" s="48"/>
      <c r="AA38" s="48"/>
      <c r="AB38" s="48"/>
      <c r="AC38" s="49"/>
      <c r="AD38" s="49"/>
      <c r="AE38" s="49"/>
      <c r="AF38" s="49"/>
    </row>
  </sheetData>
  <sheetProtection selectLockedCells="1" selectUnlockedCells="1"/>
  <sortState ref="A24:AF38">
    <sortCondition descending="1" ref="D24:D38"/>
  </sortState>
  <mergeCells count="12">
    <mergeCell ref="D21:F21"/>
    <mergeCell ref="K2:P2"/>
    <mergeCell ref="Q2:V2"/>
    <mergeCell ref="W2:AB2"/>
    <mergeCell ref="AC2:AF2"/>
    <mergeCell ref="K21:P21"/>
    <mergeCell ref="Q21:V21"/>
    <mergeCell ref="W21:AB21"/>
    <mergeCell ref="AC21:AF21"/>
    <mergeCell ref="G2:J2"/>
    <mergeCell ref="G21:J21"/>
    <mergeCell ref="D2:F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AN43"/>
  <sheetViews>
    <sheetView zoomScaleNormal="100" workbookViewId="0">
      <pane xSplit="3" topLeftCell="D1" activePane="topRight" state="frozen"/>
      <selection activeCell="A35" sqref="A35"/>
      <selection pane="topRight" activeCell="B20" sqref="B2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90625" style="1" customWidth="1"/>
    <col min="14" max="14" width="3.90625" style="1" customWidth="1"/>
    <col min="15" max="15" width="5.6328125" style="1" customWidth="1"/>
    <col min="16" max="16" width="3.906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6328125" style="1" customWidth="1"/>
    <col min="23" max="23" width="5.90625" style="1" customWidth="1"/>
    <col min="24" max="24" width="3.90625" style="1" customWidth="1"/>
    <col min="25" max="25" width="5.6328125" style="1" customWidth="1"/>
    <col min="26" max="26" width="3.906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90625" style="1" customWidth="1"/>
    <col min="32" max="32" width="3.90625" style="1" customWidth="1"/>
    <col min="33" max="33" width="5.6328125" style="1" customWidth="1"/>
    <col min="34" max="34" width="3.90625" style="1" customWidth="1"/>
    <col min="35" max="35" width="5.81640625" style="1" customWidth="1"/>
    <col min="36" max="36" width="3.6328125" style="1" customWidth="1"/>
    <col min="37" max="37" width="5.81640625" style="1" customWidth="1"/>
    <col min="38" max="38" width="3.6328125" style="1" customWidth="1"/>
    <col min="39" max="39" width="5.81640625" style="1" customWidth="1"/>
    <col min="40" max="40" width="3.6328125" style="1" customWidth="1"/>
    <col min="41" max="16384" width="9.1796875" style="1"/>
  </cols>
  <sheetData>
    <row r="1" spans="1:40" ht="13" thickBot="1"/>
    <row r="2" spans="1:40" s="5" customFormat="1" ht="13.5" thickBot="1">
      <c r="A2" s="3"/>
      <c r="B2" s="22" t="s">
        <v>268</v>
      </c>
      <c r="C2" s="4"/>
      <c r="D2" s="162" t="s">
        <v>187</v>
      </c>
      <c r="E2" s="163"/>
      <c r="F2" s="164"/>
      <c r="G2" s="165" t="s">
        <v>262</v>
      </c>
      <c r="H2" s="166"/>
      <c r="I2" s="166"/>
      <c r="J2" s="167"/>
      <c r="K2" s="166" t="s">
        <v>260</v>
      </c>
      <c r="L2" s="166"/>
      <c r="M2" s="166"/>
      <c r="N2" s="166"/>
      <c r="O2" s="166"/>
      <c r="P2" s="166"/>
      <c r="Q2" s="166"/>
      <c r="R2" s="166"/>
      <c r="S2" s="166"/>
      <c r="T2" s="167"/>
      <c r="U2" s="168" t="s">
        <v>261</v>
      </c>
      <c r="V2" s="166"/>
      <c r="W2" s="166"/>
      <c r="X2" s="166"/>
      <c r="Y2" s="166"/>
      <c r="Z2" s="166"/>
      <c r="AA2" s="166"/>
      <c r="AB2" s="166"/>
      <c r="AC2" s="168" t="s">
        <v>40</v>
      </c>
      <c r="AD2" s="166"/>
      <c r="AE2" s="166"/>
      <c r="AF2" s="166"/>
      <c r="AG2" s="166"/>
      <c r="AH2" s="166"/>
      <c r="AI2" s="166"/>
      <c r="AJ2" s="166"/>
      <c r="AK2" s="160" t="s">
        <v>73</v>
      </c>
      <c r="AL2" s="160"/>
      <c r="AM2" s="160"/>
      <c r="AN2" s="161"/>
    </row>
    <row r="3" spans="1:40" ht="15" customHeight="1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2" t="s">
        <v>263</v>
      </c>
      <c r="N3" s="33"/>
      <c r="O3" s="32" t="s">
        <v>263</v>
      </c>
      <c r="P3" s="33"/>
      <c r="Q3" s="33" t="s">
        <v>263</v>
      </c>
      <c r="R3" s="33"/>
      <c r="S3" s="34" t="s">
        <v>263</v>
      </c>
      <c r="T3" s="34"/>
      <c r="U3" s="97" t="s">
        <v>263</v>
      </c>
      <c r="V3" s="98"/>
      <c r="W3" s="97" t="s">
        <v>263</v>
      </c>
      <c r="X3" s="98"/>
      <c r="Y3" s="97" t="s">
        <v>263</v>
      </c>
      <c r="Z3" s="98"/>
      <c r="AA3" s="98" t="s">
        <v>263</v>
      </c>
      <c r="AB3" s="98"/>
      <c r="AC3" s="99" t="s">
        <v>263</v>
      </c>
      <c r="AD3" s="100"/>
      <c r="AE3" s="99" t="s">
        <v>263</v>
      </c>
      <c r="AF3" s="100"/>
      <c r="AG3" s="99" t="s">
        <v>263</v>
      </c>
      <c r="AH3" s="100"/>
      <c r="AI3" s="100" t="s">
        <v>263</v>
      </c>
      <c r="AJ3" s="100"/>
      <c r="AK3" s="45" t="s">
        <v>263</v>
      </c>
      <c r="AL3" s="46"/>
      <c r="AM3" s="46" t="s">
        <v>263</v>
      </c>
      <c r="AN3" s="47"/>
    </row>
    <row r="4" spans="1:40" s="15" customFormat="1" ht="12" customHeight="1">
      <c r="A4" s="1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143</v>
      </c>
      <c r="L4" s="38" t="s">
        <v>4</v>
      </c>
      <c r="M4" s="82" t="s">
        <v>7</v>
      </c>
      <c r="N4" s="38" t="s">
        <v>4</v>
      </c>
      <c r="O4" s="82" t="s">
        <v>9</v>
      </c>
      <c r="P4" s="38" t="s">
        <v>4</v>
      </c>
      <c r="Q4" s="83" t="s">
        <v>8</v>
      </c>
      <c r="R4" s="39" t="s">
        <v>4</v>
      </c>
      <c r="S4" s="83" t="s">
        <v>190</v>
      </c>
      <c r="T4" s="66" t="s">
        <v>4</v>
      </c>
      <c r="U4" s="84" t="s">
        <v>143</v>
      </c>
      <c r="V4" s="85" t="s">
        <v>4</v>
      </c>
      <c r="W4" s="84" t="s">
        <v>7</v>
      </c>
      <c r="X4" s="85" t="s">
        <v>4</v>
      </c>
      <c r="Y4" s="84" t="s">
        <v>9</v>
      </c>
      <c r="Z4" s="85" t="s">
        <v>4</v>
      </c>
      <c r="AA4" s="86" t="s">
        <v>8</v>
      </c>
      <c r="AB4" s="87" t="s">
        <v>4</v>
      </c>
      <c r="AC4" s="91" t="s">
        <v>143</v>
      </c>
      <c r="AD4" s="92" t="s">
        <v>4</v>
      </c>
      <c r="AE4" s="91" t="s">
        <v>7</v>
      </c>
      <c r="AF4" s="92" t="s">
        <v>4</v>
      </c>
      <c r="AG4" s="91" t="s">
        <v>9</v>
      </c>
      <c r="AH4" s="92" t="s">
        <v>4</v>
      </c>
      <c r="AI4" s="93" t="s">
        <v>8</v>
      </c>
      <c r="AJ4" s="94" t="s">
        <v>4</v>
      </c>
      <c r="AK4" s="90" t="s">
        <v>5</v>
      </c>
      <c r="AL4" s="67" t="s">
        <v>4</v>
      </c>
      <c r="AM4" s="90" t="s">
        <v>6</v>
      </c>
      <c r="AN4" s="67" t="s">
        <v>4</v>
      </c>
    </row>
    <row r="5" spans="1:40" ht="13">
      <c r="A5" s="137">
        <v>1</v>
      </c>
      <c r="B5" s="143" t="s">
        <v>94</v>
      </c>
      <c r="C5" s="58" t="s">
        <v>23</v>
      </c>
      <c r="D5" s="19">
        <f t="shared" ref="D5:D18" si="0">SUM(E5+F5)</f>
        <v>139</v>
      </c>
      <c r="E5" s="17">
        <f>SUM(P5+V5+Z5+AF5+AH5)</f>
        <v>109</v>
      </c>
      <c r="F5" s="26">
        <v>30</v>
      </c>
      <c r="G5" s="69">
        <v>4</v>
      </c>
      <c r="H5" s="110">
        <v>15</v>
      </c>
      <c r="I5" s="69">
        <v>4</v>
      </c>
      <c r="J5" s="110">
        <v>15</v>
      </c>
      <c r="K5" s="71">
        <v>6</v>
      </c>
      <c r="L5" s="71">
        <v>13</v>
      </c>
      <c r="M5" s="71">
        <v>6</v>
      </c>
      <c r="N5" s="71">
        <v>13</v>
      </c>
      <c r="O5" s="71">
        <v>2</v>
      </c>
      <c r="P5" s="111">
        <v>21</v>
      </c>
      <c r="Q5" s="71">
        <v>3</v>
      </c>
      <c r="R5" s="71">
        <v>10</v>
      </c>
      <c r="S5" s="73">
        <v>6</v>
      </c>
      <c r="T5" s="133">
        <v>13</v>
      </c>
      <c r="U5" s="74">
        <v>1</v>
      </c>
      <c r="V5" s="119">
        <v>25</v>
      </c>
      <c r="W5" s="74">
        <v>5</v>
      </c>
      <c r="X5" s="74">
        <v>14</v>
      </c>
      <c r="Y5" s="74">
        <v>1</v>
      </c>
      <c r="Z5" s="119">
        <v>25</v>
      </c>
      <c r="AA5" s="74">
        <v>4</v>
      </c>
      <c r="AB5" s="74">
        <v>8</v>
      </c>
      <c r="AC5" s="75">
        <v>5</v>
      </c>
      <c r="AD5" s="75">
        <v>14</v>
      </c>
      <c r="AE5" s="75">
        <v>2</v>
      </c>
      <c r="AF5" s="119">
        <v>21</v>
      </c>
      <c r="AG5" s="75">
        <v>3</v>
      </c>
      <c r="AH5" s="119">
        <v>17</v>
      </c>
      <c r="AI5" s="75">
        <v>2</v>
      </c>
      <c r="AJ5" s="75">
        <v>13</v>
      </c>
      <c r="AK5" s="76"/>
      <c r="AL5" s="76"/>
      <c r="AM5" s="76"/>
      <c r="AN5" s="76"/>
    </row>
    <row r="6" spans="1:40" ht="13">
      <c r="A6" s="137">
        <v>2</v>
      </c>
      <c r="B6" s="21" t="s">
        <v>139</v>
      </c>
      <c r="C6" s="41" t="s">
        <v>20</v>
      </c>
      <c r="D6" s="19">
        <f t="shared" si="0"/>
        <v>111</v>
      </c>
      <c r="E6" s="17">
        <f>SUM(L6+P6+V6+X6+Z6)</f>
        <v>84</v>
      </c>
      <c r="F6" s="26">
        <v>27</v>
      </c>
      <c r="G6" s="69">
        <v>5</v>
      </c>
      <c r="H6" s="110">
        <v>14</v>
      </c>
      <c r="I6" s="69">
        <v>6</v>
      </c>
      <c r="J6" s="110">
        <v>13</v>
      </c>
      <c r="K6" s="71">
        <v>5</v>
      </c>
      <c r="L6" s="111">
        <v>14</v>
      </c>
      <c r="M6" s="71">
        <v>7</v>
      </c>
      <c r="N6" s="71">
        <v>12</v>
      </c>
      <c r="O6" s="71">
        <v>4</v>
      </c>
      <c r="P6" s="111">
        <v>15</v>
      </c>
      <c r="Q6" s="71">
        <v>4</v>
      </c>
      <c r="R6" s="71">
        <v>8</v>
      </c>
      <c r="S6" s="73">
        <v>13</v>
      </c>
      <c r="T6" s="133">
        <v>6</v>
      </c>
      <c r="U6" s="74">
        <v>2</v>
      </c>
      <c r="V6" s="119">
        <v>21</v>
      </c>
      <c r="W6" s="74">
        <v>6</v>
      </c>
      <c r="X6" s="119">
        <v>13</v>
      </c>
      <c r="Y6" s="74">
        <v>2</v>
      </c>
      <c r="Z6" s="119">
        <v>21</v>
      </c>
      <c r="AA6" s="74">
        <v>6</v>
      </c>
      <c r="AB6" s="74">
        <v>6</v>
      </c>
      <c r="AC6" s="75">
        <v>6</v>
      </c>
      <c r="AD6" s="75">
        <v>13</v>
      </c>
      <c r="AE6" s="75">
        <v>6</v>
      </c>
      <c r="AF6" s="75">
        <v>13</v>
      </c>
      <c r="AG6" s="75">
        <v>6</v>
      </c>
      <c r="AH6" s="75">
        <v>13</v>
      </c>
      <c r="AI6" s="75">
        <v>4</v>
      </c>
      <c r="AJ6" s="75">
        <v>8</v>
      </c>
      <c r="AK6" s="76"/>
      <c r="AL6" s="76"/>
      <c r="AM6" s="76"/>
      <c r="AN6" s="76"/>
    </row>
    <row r="7" spans="1:40" ht="13">
      <c r="A7" s="137">
        <v>3</v>
      </c>
      <c r="B7" s="21" t="s">
        <v>79</v>
      </c>
      <c r="C7" s="41" t="s">
        <v>33</v>
      </c>
      <c r="D7" s="19">
        <f t="shared" si="0"/>
        <v>88</v>
      </c>
      <c r="E7" s="17">
        <f>SUM(L7+P7+V7+Z7+AF7)</f>
        <v>64</v>
      </c>
      <c r="F7" s="26">
        <v>24</v>
      </c>
      <c r="G7" s="69">
        <v>7</v>
      </c>
      <c r="H7" s="110">
        <v>12</v>
      </c>
      <c r="I7" s="69">
        <v>7</v>
      </c>
      <c r="J7" s="110">
        <v>12</v>
      </c>
      <c r="K7" s="71">
        <v>8</v>
      </c>
      <c r="L7" s="111">
        <v>11</v>
      </c>
      <c r="M7" s="71">
        <v>9</v>
      </c>
      <c r="N7" s="71">
        <v>10</v>
      </c>
      <c r="O7" s="71">
        <v>6</v>
      </c>
      <c r="P7" s="111">
        <v>13</v>
      </c>
      <c r="Q7" s="71">
        <v>5</v>
      </c>
      <c r="R7" s="71">
        <v>7</v>
      </c>
      <c r="S7" s="73">
        <v>9</v>
      </c>
      <c r="T7" s="133">
        <v>10</v>
      </c>
      <c r="U7" s="74">
        <v>4</v>
      </c>
      <c r="V7" s="119">
        <v>15</v>
      </c>
      <c r="W7" s="74">
        <v>8</v>
      </c>
      <c r="X7" s="74">
        <v>11</v>
      </c>
      <c r="Y7" s="74">
        <v>6</v>
      </c>
      <c r="Z7" s="119">
        <v>13</v>
      </c>
      <c r="AA7" s="74">
        <v>5</v>
      </c>
      <c r="AB7" s="74">
        <v>7</v>
      </c>
      <c r="AC7" s="75">
        <v>8</v>
      </c>
      <c r="AD7" s="75">
        <v>11</v>
      </c>
      <c r="AE7" s="75">
        <v>7</v>
      </c>
      <c r="AF7" s="119">
        <v>12</v>
      </c>
      <c r="AG7" s="75">
        <v>9</v>
      </c>
      <c r="AH7" s="75">
        <v>10</v>
      </c>
      <c r="AI7" s="75">
        <v>6</v>
      </c>
      <c r="AJ7" s="75">
        <v>6</v>
      </c>
      <c r="AK7" s="76"/>
      <c r="AL7" s="76"/>
      <c r="AM7" s="76"/>
      <c r="AN7" s="76"/>
    </row>
    <row r="8" spans="1:40" ht="13">
      <c r="A8" s="137">
        <v>4</v>
      </c>
      <c r="B8" s="21" t="s">
        <v>99</v>
      </c>
      <c r="C8" s="58" t="s">
        <v>20</v>
      </c>
      <c r="D8" s="19">
        <f t="shared" si="0"/>
        <v>79</v>
      </c>
      <c r="E8" s="17">
        <f>SUM(P8+V8+X8+Z8+AF8)</f>
        <v>57</v>
      </c>
      <c r="F8" s="26">
        <v>22</v>
      </c>
      <c r="G8" s="68">
        <v>9</v>
      </c>
      <c r="H8" s="117">
        <v>10</v>
      </c>
      <c r="I8" s="68">
        <v>10</v>
      </c>
      <c r="J8" s="132">
        <v>9</v>
      </c>
      <c r="K8" s="71">
        <v>12</v>
      </c>
      <c r="L8" s="71">
        <v>7</v>
      </c>
      <c r="M8" s="71">
        <v>11</v>
      </c>
      <c r="N8" s="71">
        <v>8</v>
      </c>
      <c r="O8" s="71">
        <v>7</v>
      </c>
      <c r="P8" s="111">
        <v>12</v>
      </c>
      <c r="Q8" s="71">
        <v>4</v>
      </c>
      <c r="R8" s="71">
        <v>8</v>
      </c>
      <c r="S8" s="71">
        <v>7</v>
      </c>
      <c r="T8" s="114">
        <v>12</v>
      </c>
      <c r="U8" s="37">
        <v>7</v>
      </c>
      <c r="V8" s="122">
        <v>12</v>
      </c>
      <c r="W8" s="37">
        <v>10</v>
      </c>
      <c r="X8" s="122">
        <v>9</v>
      </c>
      <c r="Y8" s="37">
        <v>4</v>
      </c>
      <c r="Z8" s="122">
        <v>15</v>
      </c>
      <c r="AA8" s="37">
        <v>3</v>
      </c>
      <c r="AB8" s="37">
        <v>10</v>
      </c>
      <c r="AC8" s="48">
        <v>13</v>
      </c>
      <c r="AD8" s="48">
        <v>6</v>
      </c>
      <c r="AE8" s="48">
        <v>10</v>
      </c>
      <c r="AF8" s="122">
        <v>9</v>
      </c>
      <c r="AG8" s="48">
        <v>10</v>
      </c>
      <c r="AH8" s="48">
        <v>9</v>
      </c>
      <c r="AI8" s="48">
        <v>5</v>
      </c>
      <c r="AJ8" s="48">
        <v>7</v>
      </c>
      <c r="AK8" s="49"/>
      <c r="AL8" s="49"/>
      <c r="AM8" s="49"/>
      <c r="AN8" s="49"/>
    </row>
    <row r="9" spans="1:40" ht="13">
      <c r="A9" s="137">
        <v>5</v>
      </c>
      <c r="B9" s="21" t="s">
        <v>95</v>
      </c>
      <c r="C9" s="41" t="s">
        <v>23</v>
      </c>
      <c r="D9" s="19">
        <f t="shared" si="0"/>
        <v>73</v>
      </c>
      <c r="E9" s="17">
        <f>SUM(L9+P9+V9+Z9+AJ9)</f>
        <v>55</v>
      </c>
      <c r="F9" s="26">
        <v>18</v>
      </c>
      <c r="G9" s="68">
        <v>11</v>
      </c>
      <c r="H9" s="117">
        <v>8</v>
      </c>
      <c r="I9" s="68">
        <v>9</v>
      </c>
      <c r="J9" s="117">
        <v>10</v>
      </c>
      <c r="K9" s="71">
        <v>9</v>
      </c>
      <c r="L9" s="111">
        <v>10</v>
      </c>
      <c r="M9" s="71">
        <v>12</v>
      </c>
      <c r="N9" s="71">
        <v>7</v>
      </c>
      <c r="O9" s="71">
        <v>9</v>
      </c>
      <c r="P9" s="111">
        <v>10</v>
      </c>
      <c r="Q9" s="71">
        <v>3</v>
      </c>
      <c r="R9" s="71">
        <v>10</v>
      </c>
      <c r="S9" s="71">
        <v>11</v>
      </c>
      <c r="T9" s="134">
        <v>8</v>
      </c>
      <c r="U9" s="37">
        <v>8</v>
      </c>
      <c r="V9" s="122">
        <v>11</v>
      </c>
      <c r="W9" s="37">
        <v>15</v>
      </c>
      <c r="X9" s="37">
        <v>4</v>
      </c>
      <c r="Y9" s="37">
        <v>7</v>
      </c>
      <c r="Z9" s="122">
        <v>11</v>
      </c>
      <c r="AA9" s="37">
        <v>4</v>
      </c>
      <c r="AB9" s="37">
        <v>8</v>
      </c>
      <c r="AC9" s="48">
        <v>14</v>
      </c>
      <c r="AD9" s="48">
        <v>5</v>
      </c>
      <c r="AE9" s="48">
        <v>11</v>
      </c>
      <c r="AF9" s="48">
        <v>8</v>
      </c>
      <c r="AG9" s="48">
        <v>11</v>
      </c>
      <c r="AH9" s="48">
        <v>8</v>
      </c>
      <c r="AI9" s="48">
        <v>2</v>
      </c>
      <c r="AJ9" s="123">
        <v>13</v>
      </c>
      <c r="AK9" s="49"/>
      <c r="AL9" s="49"/>
      <c r="AM9" s="49"/>
      <c r="AN9" s="49"/>
    </row>
    <row r="10" spans="1:40" ht="13">
      <c r="A10" s="137">
        <v>6</v>
      </c>
      <c r="B10" s="21" t="s">
        <v>80</v>
      </c>
      <c r="C10" s="41" t="s">
        <v>17</v>
      </c>
      <c r="D10" s="19">
        <f t="shared" si="0"/>
        <v>72</v>
      </c>
      <c r="E10" s="17">
        <f>SUM(L10+N10+V10+X10+Z10)</f>
        <v>52</v>
      </c>
      <c r="F10" s="26">
        <v>20</v>
      </c>
      <c r="G10" s="68">
        <v>10</v>
      </c>
      <c r="H10" s="117">
        <v>9</v>
      </c>
      <c r="I10" s="68">
        <v>8</v>
      </c>
      <c r="J10" s="117">
        <v>11</v>
      </c>
      <c r="K10" s="71">
        <v>10</v>
      </c>
      <c r="L10" s="111">
        <v>9</v>
      </c>
      <c r="M10" s="71">
        <v>10</v>
      </c>
      <c r="N10" s="111">
        <v>9</v>
      </c>
      <c r="O10" s="71">
        <v>10</v>
      </c>
      <c r="P10" s="71">
        <v>9</v>
      </c>
      <c r="Q10" s="71">
        <v>5</v>
      </c>
      <c r="R10" s="71">
        <v>7</v>
      </c>
      <c r="S10" s="71">
        <v>10</v>
      </c>
      <c r="T10" s="134">
        <v>9</v>
      </c>
      <c r="U10" s="37">
        <v>9</v>
      </c>
      <c r="V10" s="122">
        <v>10</v>
      </c>
      <c r="W10" s="37">
        <v>9</v>
      </c>
      <c r="X10" s="122">
        <v>10</v>
      </c>
      <c r="Y10" s="37">
        <v>5</v>
      </c>
      <c r="Z10" s="122">
        <v>14</v>
      </c>
      <c r="AA10" s="37">
        <v>5</v>
      </c>
      <c r="AB10" s="37">
        <v>7</v>
      </c>
      <c r="AC10" s="48">
        <v>15</v>
      </c>
      <c r="AD10" s="48">
        <v>4</v>
      </c>
      <c r="AE10" s="48">
        <v>12</v>
      </c>
      <c r="AF10" s="48">
        <v>7</v>
      </c>
      <c r="AG10" s="48">
        <v>16</v>
      </c>
      <c r="AH10" s="48">
        <v>3</v>
      </c>
      <c r="AI10" s="48">
        <v>6</v>
      </c>
      <c r="AJ10" s="48">
        <v>6</v>
      </c>
      <c r="AK10" s="49"/>
      <c r="AL10" s="49"/>
      <c r="AM10" s="49"/>
      <c r="AN10" s="49"/>
    </row>
    <row r="11" spans="1:40" ht="13">
      <c r="A11" s="18">
        <v>7</v>
      </c>
      <c r="B11" s="21" t="s">
        <v>85</v>
      </c>
      <c r="C11" s="41" t="s">
        <v>23</v>
      </c>
      <c r="D11" s="19">
        <f t="shared" si="0"/>
        <v>60</v>
      </c>
      <c r="E11" s="17">
        <f>SUM(L11+V11+X11+Z11+AD11)</f>
        <v>45</v>
      </c>
      <c r="F11" s="26">
        <v>15</v>
      </c>
      <c r="G11" s="68">
        <v>16</v>
      </c>
      <c r="H11" s="132">
        <v>3</v>
      </c>
      <c r="I11" s="68">
        <v>11</v>
      </c>
      <c r="J11" s="117">
        <v>8</v>
      </c>
      <c r="K11" s="71">
        <v>11</v>
      </c>
      <c r="L11" s="111">
        <v>8</v>
      </c>
      <c r="M11" s="71">
        <v>16</v>
      </c>
      <c r="N11" s="71">
        <v>3</v>
      </c>
      <c r="O11" s="71">
        <v>14</v>
      </c>
      <c r="P11" s="71">
        <v>5</v>
      </c>
      <c r="Q11" s="71">
        <v>9</v>
      </c>
      <c r="R11" s="71">
        <v>3</v>
      </c>
      <c r="S11" s="71">
        <v>12</v>
      </c>
      <c r="T11" s="114">
        <v>7</v>
      </c>
      <c r="U11" s="37">
        <v>6</v>
      </c>
      <c r="V11" s="122">
        <v>13</v>
      </c>
      <c r="W11" s="37">
        <v>13</v>
      </c>
      <c r="X11" s="122">
        <v>6</v>
      </c>
      <c r="Y11" s="37">
        <v>9</v>
      </c>
      <c r="Z11" s="122">
        <v>10</v>
      </c>
      <c r="AA11" s="37">
        <v>8</v>
      </c>
      <c r="AB11" s="37">
        <v>4</v>
      </c>
      <c r="AC11" s="48">
        <v>11</v>
      </c>
      <c r="AD11" s="122">
        <v>8</v>
      </c>
      <c r="AE11" s="48">
        <v>13</v>
      </c>
      <c r="AF11" s="48">
        <v>6</v>
      </c>
      <c r="AG11" s="48">
        <v>15</v>
      </c>
      <c r="AH11" s="48">
        <v>4</v>
      </c>
      <c r="AI11" s="48">
        <v>8</v>
      </c>
      <c r="AJ11" s="48">
        <v>4</v>
      </c>
      <c r="AK11" s="49"/>
      <c r="AL11" s="49"/>
      <c r="AM11" s="49"/>
      <c r="AN11" s="49"/>
    </row>
    <row r="12" spans="1:40" ht="13">
      <c r="A12" s="18">
        <v>8</v>
      </c>
      <c r="B12" s="21" t="s">
        <v>81</v>
      </c>
      <c r="C12" s="41" t="s">
        <v>19</v>
      </c>
      <c r="D12" s="19">
        <f t="shared" si="0"/>
        <v>49</v>
      </c>
      <c r="E12" s="17">
        <f>SUM(N12+P12+V12+Z12+AH12)</f>
        <v>32</v>
      </c>
      <c r="F12" s="26">
        <v>17</v>
      </c>
      <c r="G12" s="68">
        <v>8</v>
      </c>
      <c r="H12" s="117">
        <v>11</v>
      </c>
      <c r="I12" s="68">
        <v>13</v>
      </c>
      <c r="J12" s="117">
        <v>6</v>
      </c>
      <c r="K12" s="71">
        <v>16</v>
      </c>
      <c r="L12" s="71">
        <v>3</v>
      </c>
      <c r="M12" s="71">
        <v>13</v>
      </c>
      <c r="N12" s="111">
        <v>6</v>
      </c>
      <c r="O12" s="71">
        <v>12</v>
      </c>
      <c r="P12" s="111">
        <v>7</v>
      </c>
      <c r="Q12" s="71">
        <v>6</v>
      </c>
      <c r="R12" s="71">
        <v>6</v>
      </c>
      <c r="S12" s="71">
        <v>18</v>
      </c>
      <c r="T12" s="134">
        <v>1</v>
      </c>
      <c r="U12" s="37">
        <v>12</v>
      </c>
      <c r="V12" s="122">
        <v>7</v>
      </c>
      <c r="W12" s="37">
        <v>16</v>
      </c>
      <c r="X12" s="37">
        <v>3</v>
      </c>
      <c r="Y12" s="37">
        <v>13</v>
      </c>
      <c r="Z12" s="122">
        <v>6</v>
      </c>
      <c r="AA12" s="37">
        <v>9</v>
      </c>
      <c r="AB12" s="37">
        <v>3</v>
      </c>
      <c r="AC12" s="48"/>
      <c r="AD12" s="48"/>
      <c r="AE12" s="48">
        <v>16</v>
      </c>
      <c r="AF12" s="48">
        <v>3</v>
      </c>
      <c r="AG12" s="48">
        <v>13</v>
      </c>
      <c r="AH12" s="122">
        <v>6</v>
      </c>
      <c r="AI12" s="48">
        <v>10</v>
      </c>
      <c r="AJ12" s="48">
        <v>2</v>
      </c>
      <c r="AK12" s="49"/>
      <c r="AL12" s="49"/>
      <c r="AM12" s="49"/>
      <c r="AN12" s="49"/>
    </row>
    <row r="13" spans="1:40" ht="13">
      <c r="A13" s="18">
        <v>9</v>
      </c>
      <c r="B13" s="25" t="s">
        <v>215</v>
      </c>
      <c r="C13" s="60" t="s">
        <v>19</v>
      </c>
      <c r="D13" s="19">
        <f t="shared" si="0"/>
        <v>23</v>
      </c>
      <c r="E13" s="17">
        <f>SUM(N13+R13+Z13+AB13)</f>
        <v>11</v>
      </c>
      <c r="F13" s="26">
        <v>12</v>
      </c>
      <c r="G13" s="68">
        <v>12</v>
      </c>
      <c r="H13" s="117">
        <v>7</v>
      </c>
      <c r="I13" s="68">
        <v>14</v>
      </c>
      <c r="J13" s="117">
        <v>5</v>
      </c>
      <c r="K13" s="71"/>
      <c r="L13" s="71"/>
      <c r="M13" s="71">
        <v>18</v>
      </c>
      <c r="N13" s="111">
        <v>1</v>
      </c>
      <c r="O13" s="71"/>
      <c r="P13" s="71"/>
      <c r="Q13" s="71">
        <v>6</v>
      </c>
      <c r="R13" s="111">
        <v>6</v>
      </c>
      <c r="S13" s="71"/>
      <c r="T13" s="71"/>
      <c r="U13" s="37"/>
      <c r="V13" s="37"/>
      <c r="W13" s="37"/>
      <c r="X13" s="37"/>
      <c r="Y13" s="37">
        <v>18</v>
      </c>
      <c r="Z13" s="122">
        <v>1</v>
      </c>
      <c r="AA13" s="37">
        <v>9</v>
      </c>
      <c r="AB13" s="123">
        <v>3</v>
      </c>
      <c r="AC13" s="48"/>
      <c r="AD13" s="48"/>
      <c r="AE13" s="48"/>
      <c r="AF13" s="48"/>
      <c r="AG13" s="48"/>
      <c r="AH13" s="48"/>
      <c r="AI13" s="48">
        <v>10</v>
      </c>
      <c r="AJ13" s="48">
        <v>2</v>
      </c>
      <c r="AK13" s="49"/>
      <c r="AL13" s="49"/>
      <c r="AM13" s="49"/>
      <c r="AN13" s="49"/>
    </row>
    <row r="14" spans="1:40" ht="13">
      <c r="A14" s="18">
        <v>10</v>
      </c>
      <c r="B14" s="23" t="s">
        <v>82</v>
      </c>
      <c r="C14" s="59" t="s">
        <v>21</v>
      </c>
      <c r="D14" s="19">
        <f t="shared" si="0"/>
        <v>19</v>
      </c>
      <c r="E14" s="17">
        <v>14</v>
      </c>
      <c r="F14" s="26">
        <v>5</v>
      </c>
      <c r="G14" s="68">
        <v>17</v>
      </c>
      <c r="H14" s="117">
        <v>2</v>
      </c>
      <c r="I14" s="68">
        <v>16</v>
      </c>
      <c r="J14" s="117">
        <v>3</v>
      </c>
      <c r="K14" s="71">
        <v>17</v>
      </c>
      <c r="L14" s="111">
        <v>2</v>
      </c>
      <c r="M14" s="71"/>
      <c r="N14" s="71"/>
      <c r="O14" s="71"/>
      <c r="P14" s="71"/>
      <c r="Q14" s="71">
        <v>10</v>
      </c>
      <c r="R14" s="113">
        <v>2</v>
      </c>
      <c r="S14" s="71"/>
      <c r="T14" s="71"/>
      <c r="U14" s="37">
        <v>11</v>
      </c>
      <c r="V14" s="122">
        <v>8</v>
      </c>
      <c r="W14" s="37">
        <v>18</v>
      </c>
      <c r="X14" s="122">
        <v>1</v>
      </c>
      <c r="Y14" s="37"/>
      <c r="Z14" s="37"/>
      <c r="AA14" s="37">
        <v>11</v>
      </c>
      <c r="AB14" s="123">
        <v>1</v>
      </c>
      <c r="AC14" s="48"/>
      <c r="AD14" s="48"/>
      <c r="AE14" s="48"/>
      <c r="AF14" s="48"/>
      <c r="AG14" s="48"/>
      <c r="AH14" s="48"/>
      <c r="AI14" s="48"/>
      <c r="AJ14" s="48"/>
      <c r="AK14" s="49"/>
      <c r="AL14" s="49"/>
      <c r="AM14" s="49"/>
      <c r="AN14" s="49"/>
    </row>
    <row r="15" spans="1:40" ht="13">
      <c r="A15" s="18">
        <v>11</v>
      </c>
      <c r="B15" s="23" t="s">
        <v>214</v>
      </c>
      <c r="C15" s="59" t="s">
        <v>23</v>
      </c>
      <c r="D15" s="19">
        <f t="shared" si="0"/>
        <v>19</v>
      </c>
      <c r="E15" s="17">
        <f>SUM(P15+V15+Z15+AB15+AJ15)</f>
        <v>16</v>
      </c>
      <c r="F15" s="26">
        <v>3</v>
      </c>
      <c r="G15" s="68">
        <v>18</v>
      </c>
      <c r="H15" s="117">
        <v>1</v>
      </c>
      <c r="I15" s="68">
        <v>17</v>
      </c>
      <c r="J15" s="117">
        <v>2</v>
      </c>
      <c r="K15" s="71">
        <v>18</v>
      </c>
      <c r="L15" s="124">
        <v>1</v>
      </c>
      <c r="M15" s="71"/>
      <c r="N15" s="71"/>
      <c r="O15" s="71">
        <v>17</v>
      </c>
      <c r="P15" s="111">
        <v>2</v>
      </c>
      <c r="Q15" s="71">
        <v>9</v>
      </c>
      <c r="R15" s="71">
        <v>3</v>
      </c>
      <c r="S15" s="71"/>
      <c r="T15" s="71"/>
      <c r="U15" s="37">
        <v>17</v>
      </c>
      <c r="V15" s="122">
        <v>2</v>
      </c>
      <c r="W15" s="37"/>
      <c r="X15" s="37"/>
      <c r="Y15" s="37">
        <v>15</v>
      </c>
      <c r="Z15" s="122">
        <v>4</v>
      </c>
      <c r="AA15" s="37">
        <v>8</v>
      </c>
      <c r="AB15" s="123">
        <v>4</v>
      </c>
      <c r="AC15" s="48"/>
      <c r="AD15" s="48"/>
      <c r="AE15" s="48"/>
      <c r="AF15" s="48"/>
      <c r="AG15" s="48"/>
      <c r="AH15" s="48"/>
      <c r="AI15" s="48">
        <v>8</v>
      </c>
      <c r="AJ15" s="123">
        <v>4</v>
      </c>
      <c r="AK15" s="49"/>
      <c r="AL15" s="49"/>
      <c r="AM15" s="49"/>
      <c r="AN15" s="49"/>
    </row>
    <row r="16" spans="1:40" ht="13">
      <c r="A16" s="18">
        <v>12</v>
      </c>
      <c r="B16" s="23" t="s">
        <v>230</v>
      </c>
      <c r="C16" s="59" t="s">
        <v>11</v>
      </c>
      <c r="D16" s="19">
        <f t="shared" si="0"/>
        <v>10</v>
      </c>
      <c r="E16" s="17">
        <f>SUM(R16+V16+Z16)</f>
        <v>10</v>
      </c>
      <c r="F16" s="26">
        <v>0</v>
      </c>
      <c r="G16" s="68"/>
      <c r="H16" s="31"/>
      <c r="I16" s="68"/>
      <c r="J16" s="31"/>
      <c r="K16" s="71"/>
      <c r="L16" s="71"/>
      <c r="M16" s="71"/>
      <c r="N16" s="71"/>
      <c r="O16" s="71"/>
      <c r="P16" s="71"/>
      <c r="Q16" s="71">
        <v>10</v>
      </c>
      <c r="R16" s="113">
        <v>2</v>
      </c>
      <c r="S16" s="71"/>
      <c r="T16" s="71"/>
      <c r="U16" s="37">
        <v>16</v>
      </c>
      <c r="V16" s="122">
        <v>3</v>
      </c>
      <c r="W16" s="37"/>
      <c r="X16" s="37"/>
      <c r="Y16" s="37">
        <v>14</v>
      </c>
      <c r="Z16" s="122">
        <v>5</v>
      </c>
      <c r="AA16" s="37"/>
      <c r="AB16" s="37"/>
      <c r="AC16" s="48"/>
      <c r="AD16" s="48"/>
      <c r="AE16" s="48"/>
      <c r="AF16" s="48"/>
      <c r="AG16" s="48"/>
      <c r="AH16" s="48"/>
      <c r="AI16" s="48"/>
      <c r="AJ16" s="48"/>
      <c r="AK16" s="49"/>
      <c r="AL16" s="49"/>
      <c r="AM16" s="49"/>
      <c r="AN16" s="49"/>
    </row>
    <row r="17" spans="1:40" ht="13">
      <c r="A17" s="18">
        <v>13</v>
      </c>
      <c r="B17" s="23" t="s">
        <v>244</v>
      </c>
      <c r="C17" s="59" t="s">
        <v>19</v>
      </c>
      <c r="D17" s="19">
        <f t="shared" si="0"/>
        <v>7</v>
      </c>
      <c r="E17" s="17">
        <f>SUM(R17+V17+Z17)</f>
        <v>7</v>
      </c>
      <c r="F17" s="26">
        <v>0</v>
      </c>
      <c r="G17" s="68"/>
      <c r="H17" s="31"/>
      <c r="I17" s="68"/>
      <c r="J17" s="31"/>
      <c r="K17" s="71"/>
      <c r="L17" s="71"/>
      <c r="M17" s="71"/>
      <c r="N17" s="71"/>
      <c r="O17" s="71"/>
      <c r="P17" s="71"/>
      <c r="Q17" s="71">
        <v>8</v>
      </c>
      <c r="R17" s="113">
        <v>4</v>
      </c>
      <c r="S17" s="71"/>
      <c r="T17" s="71"/>
      <c r="U17" s="37">
        <v>18</v>
      </c>
      <c r="V17" s="122">
        <v>1</v>
      </c>
      <c r="W17" s="37"/>
      <c r="X17" s="37"/>
      <c r="Y17" s="37">
        <v>17</v>
      </c>
      <c r="Z17" s="122">
        <v>2</v>
      </c>
      <c r="AA17" s="37">
        <v>10</v>
      </c>
      <c r="AB17" s="37">
        <v>2</v>
      </c>
      <c r="AC17" s="48"/>
      <c r="AD17" s="48"/>
      <c r="AE17" s="48"/>
      <c r="AF17" s="48"/>
      <c r="AG17" s="48"/>
      <c r="AH17" s="48"/>
      <c r="AI17" s="48">
        <v>9</v>
      </c>
      <c r="AJ17" s="48">
        <v>3</v>
      </c>
      <c r="AK17" s="49"/>
      <c r="AL17" s="49"/>
      <c r="AM17" s="49"/>
      <c r="AN17" s="49"/>
    </row>
    <row r="18" spans="1:40" ht="13">
      <c r="A18" s="18">
        <v>14</v>
      </c>
      <c r="B18" s="23" t="s">
        <v>213</v>
      </c>
      <c r="C18" s="59" t="s">
        <v>84</v>
      </c>
      <c r="D18" s="19">
        <f t="shared" si="0"/>
        <v>6</v>
      </c>
      <c r="E18" s="17">
        <v>6</v>
      </c>
      <c r="F18" s="26">
        <v>0</v>
      </c>
      <c r="G18" s="68"/>
      <c r="H18" s="31"/>
      <c r="I18" s="68"/>
      <c r="J18" s="3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37">
        <v>14</v>
      </c>
      <c r="V18" s="122">
        <v>5</v>
      </c>
      <c r="W18" s="37"/>
      <c r="X18" s="37"/>
      <c r="Y18" s="37"/>
      <c r="Z18" s="37"/>
      <c r="AA18" s="37"/>
      <c r="AB18" s="37"/>
      <c r="AC18" s="48">
        <v>18</v>
      </c>
      <c r="AD18" s="122">
        <v>1</v>
      </c>
      <c r="AE18" s="48"/>
      <c r="AF18" s="48"/>
      <c r="AG18" s="48"/>
      <c r="AH18" s="48"/>
      <c r="AI18" s="48"/>
      <c r="AJ18" s="48"/>
      <c r="AK18" s="49"/>
      <c r="AL18" s="49"/>
      <c r="AM18" s="49"/>
      <c r="AN18" s="49"/>
    </row>
    <row r="21" spans="1:40" ht="13" thickBot="1"/>
    <row r="22" spans="1:40" ht="13.5" thickBot="1">
      <c r="A22" s="3"/>
      <c r="B22" s="22" t="s">
        <v>188</v>
      </c>
      <c r="C22" s="4"/>
      <c r="D22" s="162" t="s">
        <v>187</v>
      </c>
      <c r="E22" s="163"/>
      <c r="F22" s="164"/>
      <c r="G22" s="165" t="s">
        <v>262</v>
      </c>
      <c r="H22" s="166"/>
      <c r="I22" s="166"/>
      <c r="J22" s="167"/>
      <c r="K22" s="166" t="s">
        <v>260</v>
      </c>
      <c r="L22" s="166"/>
      <c r="M22" s="166"/>
      <c r="N22" s="166"/>
      <c r="O22" s="166"/>
      <c r="P22" s="166"/>
      <c r="Q22" s="166"/>
      <c r="R22" s="166"/>
      <c r="S22" s="166"/>
      <c r="T22" s="167"/>
      <c r="U22" s="168" t="s">
        <v>261</v>
      </c>
      <c r="V22" s="166"/>
      <c r="W22" s="166"/>
      <c r="X22" s="166"/>
      <c r="Y22" s="166"/>
      <c r="Z22" s="166"/>
      <c r="AA22" s="166"/>
      <c r="AB22" s="166"/>
      <c r="AC22" s="168" t="s">
        <v>40</v>
      </c>
      <c r="AD22" s="166"/>
      <c r="AE22" s="166"/>
      <c r="AF22" s="166"/>
      <c r="AG22" s="166"/>
      <c r="AH22" s="166"/>
      <c r="AI22" s="166"/>
      <c r="AJ22" s="166"/>
      <c r="AK22" s="160" t="s">
        <v>73</v>
      </c>
      <c r="AL22" s="160"/>
      <c r="AM22" s="160"/>
      <c r="AN22" s="161"/>
    </row>
    <row r="23" spans="1:40" ht="13">
      <c r="A23" s="6"/>
      <c r="B23" s="77"/>
      <c r="C23" s="7"/>
      <c r="D23" s="8" t="s">
        <v>0</v>
      </c>
      <c r="E23" s="9" t="s">
        <v>1</v>
      </c>
      <c r="F23" s="9" t="s">
        <v>2</v>
      </c>
      <c r="G23" s="28" t="s">
        <v>263</v>
      </c>
      <c r="H23" s="29"/>
      <c r="I23" s="30" t="s">
        <v>264</v>
      </c>
      <c r="J23" s="29"/>
      <c r="K23" s="32" t="s">
        <v>263</v>
      </c>
      <c r="L23" s="33"/>
      <c r="M23" s="32" t="s">
        <v>263</v>
      </c>
      <c r="N23" s="33"/>
      <c r="O23" s="32" t="s">
        <v>263</v>
      </c>
      <c r="P23" s="33"/>
      <c r="Q23" s="33" t="s">
        <v>263</v>
      </c>
      <c r="R23" s="33"/>
      <c r="S23" s="34" t="s">
        <v>263</v>
      </c>
      <c r="T23" s="34"/>
      <c r="U23" s="97" t="s">
        <v>263</v>
      </c>
      <c r="V23" s="98"/>
      <c r="W23" s="97" t="s">
        <v>263</v>
      </c>
      <c r="X23" s="98"/>
      <c r="Y23" s="97" t="s">
        <v>263</v>
      </c>
      <c r="Z23" s="98"/>
      <c r="AA23" s="98" t="s">
        <v>263</v>
      </c>
      <c r="AB23" s="98"/>
      <c r="AC23" s="99" t="s">
        <v>263</v>
      </c>
      <c r="AD23" s="100"/>
      <c r="AE23" s="99" t="s">
        <v>263</v>
      </c>
      <c r="AF23" s="100"/>
      <c r="AG23" s="99" t="s">
        <v>263</v>
      </c>
      <c r="AH23" s="100"/>
      <c r="AI23" s="100" t="s">
        <v>263</v>
      </c>
      <c r="AJ23" s="100"/>
      <c r="AK23" s="45" t="s">
        <v>263</v>
      </c>
      <c r="AL23" s="46"/>
      <c r="AM23" s="46" t="s">
        <v>263</v>
      </c>
      <c r="AN23" s="47"/>
    </row>
    <row r="24" spans="1:40" ht="14">
      <c r="A24" s="10"/>
      <c r="B24" s="11" t="s">
        <v>39</v>
      </c>
      <c r="C24" s="12" t="s">
        <v>3</v>
      </c>
      <c r="D24" s="13"/>
      <c r="E24" s="14"/>
      <c r="F24" s="14"/>
      <c r="G24" s="81" t="s">
        <v>266</v>
      </c>
      <c r="H24" s="65" t="s">
        <v>4</v>
      </c>
      <c r="I24" s="81" t="s">
        <v>267</v>
      </c>
      <c r="J24" s="65" t="s">
        <v>4</v>
      </c>
      <c r="K24" s="82" t="s">
        <v>143</v>
      </c>
      <c r="L24" s="38" t="s">
        <v>4</v>
      </c>
      <c r="M24" s="82" t="s">
        <v>7</v>
      </c>
      <c r="N24" s="38" t="s">
        <v>4</v>
      </c>
      <c r="O24" s="82" t="s">
        <v>9</v>
      </c>
      <c r="P24" s="38" t="s">
        <v>4</v>
      </c>
      <c r="Q24" s="83" t="s">
        <v>8</v>
      </c>
      <c r="R24" s="39" t="s">
        <v>4</v>
      </c>
      <c r="S24" s="83" t="s">
        <v>190</v>
      </c>
      <c r="T24" s="66" t="s">
        <v>4</v>
      </c>
      <c r="U24" s="84" t="s">
        <v>143</v>
      </c>
      <c r="V24" s="85" t="s">
        <v>4</v>
      </c>
      <c r="W24" s="84" t="s">
        <v>7</v>
      </c>
      <c r="X24" s="85" t="s">
        <v>4</v>
      </c>
      <c r="Y24" s="84" t="s">
        <v>9</v>
      </c>
      <c r="Z24" s="85" t="s">
        <v>4</v>
      </c>
      <c r="AA24" s="86" t="s">
        <v>8</v>
      </c>
      <c r="AB24" s="87" t="s">
        <v>4</v>
      </c>
      <c r="AC24" s="91" t="s">
        <v>143</v>
      </c>
      <c r="AD24" s="92" t="s">
        <v>4</v>
      </c>
      <c r="AE24" s="91" t="s">
        <v>7</v>
      </c>
      <c r="AF24" s="92" t="s">
        <v>4</v>
      </c>
      <c r="AG24" s="91" t="s">
        <v>9</v>
      </c>
      <c r="AH24" s="92" t="s">
        <v>4</v>
      </c>
      <c r="AI24" s="93" t="s">
        <v>8</v>
      </c>
      <c r="AJ24" s="94" t="s">
        <v>4</v>
      </c>
      <c r="AK24" s="90" t="s">
        <v>5</v>
      </c>
      <c r="AL24" s="67" t="s">
        <v>4</v>
      </c>
      <c r="AM24" s="90" t="s">
        <v>6</v>
      </c>
      <c r="AN24" s="67" t="s">
        <v>4</v>
      </c>
    </row>
    <row r="25" spans="1:40" ht="13">
      <c r="A25" s="18">
        <v>1</v>
      </c>
      <c r="B25" s="21" t="s">
        <v>71</v>
      </c>
      <c r="C25" s="41" t="s">
        <v>26</v>
      </c>
      <c r="D25" s="19">
        <f t="shared" ref="D25:D41" si="1">SUM(E25+F25)</f>
        <v>0</v>
      </c>
      <c r="E25" s="17"/>
      <c r="F25" s="26"/>
      <c r="G25" s="69">
        <v>1</v>
      </c>
      <c r="H25" s="70">
        <v>25</v>
      </c>
      <c r="I25" s="69">
        <v>1</v>
      </c>
      <c r="J25" s="70">
        <v>25</v>
      </c>
      <c r="K25" s="71">
        <v>1</v>
      </c>
      <c r="L25" s="71">
        <v>25</v>
      </c>
      <c r="M25" s="71">
        <v>1</v>
      </c>
      <c r="N25" s="71">
        <v>25</v>
      </c>
      <c r="O25" s="71">
        <v>1</v>
      </c>
      <c r="P25" s="71">
        <v>25</v>
      </c>
      <c r="Q25" s="71"/>
      <c r="R25" s="71"/>
      <c r="S25" s="73">
        <v>1</v>
      </c>
      <c r="T25" s="73">
        <v>25</v>
      </c>
      <c r="U25" s="74"/>
      <c r="V25" s="74"/>
      <c r="W25" s="74">
        <v>1</v>
      </c>
      <c r="X25" s="74">
        <v>25</v>
      </c>
      <c r="Y25" s="74"/>
      <c r="Z25" s="74"/>
      <c r="AA25" s="74"/>
      <c r="AB25" s="74"/>
      <c r="AC25" s="75">
        <v>1</v>
      </c>
      <c r="AD25" s="75">
        <v>25</v>
      </c>
      <c r="AE25" s="75">
        <v>1</v>
      </c>
      <c r="AF25" s="75">
        <v>25</v>
      </c>
      <c r="AG25" s="75">
        <v>1</v>
      </c>
      <c r="AH25" s="75">
        <v>25</v>
      </c>
      <c r="AI25" s="75"/>
      <c r="AJ25" s="75"/>
      <c r="AK25" s="76"/>
      <c r="AL25" s="76"/>
      <c r="AM25" s="76"/>
      <c r="AN25" s="76"/>
    </row>
    <row r="26" spans="1:40" ht="13">
      <c r="A26" s="18">
        <v>2</v>
      </c>
      <c r="B26" s="21" t="s">
        <v>43</v>
      </c>
      <c r="C26" s="41" t="s">
        <v>20</v>
      </c>
      <c r="D26" s="19">
        <f t="shared" si="1"/>
        <v>0</v>
      </c>
      <c r="E26" s="17"/>
      <c r="F26" s="26"/>
      <c r="G26" s="69">
        <v>2</v>
      </c>
      <c r="H26" s="70">
        <v>21</v>
      </c>
      <c r="I26" s="69">
        <v>2</v>
      </c>
      <c r="J26" s="70">
        <v>21</v>
      </c>
      <c r="K26" s="71">
        <v>2</v>
      </c>
      <c r="L26" s="71">
        <v>21</v>
      </c>
      <c r="M26" s="71">
        <v>2</v>
      </c>
      <c r="N26" s="71">
        <v>21</v>
      </c>
      <c r="O26" s="71">
        <v>3</v>
      </c>
      <c r="P26" s="71">
        <v>17</v>
      </c>
      <c r="Q26" s="71">
        <v>2</v>
      </c>
      <c r="R26" s="71">
        <v>13</v>
      </c>
      <c r="S26" s="73">
        <v>4</v>
      </c>
      <c r="T26" s="73">
        <v>15</v>
      </c>
      <c r="U26" s="74"/>
      <c r="V26" s="74"/>
      <c r="W26" s="74">
        <v>3</v>
      </c>
      <c r="X26" s="74">
        <v>17</v>
      </c>
      <c r="Y26" s="74"/>
      <c r="Z26" s="74"/>
      <c r="AA26" s="74">
        <v>1</v>
      </c>
      <c r="AB26" s="74">
        <v>16</v>
      </c>
      <c r="AC26" s="75">
        <v>2</v>
      </c>
      <c r="AD26" s="75">
        <v>21</v>
      </c>
      <c r="AE26" s="75">
        <v>4</v>
      </c>
      <c r="AF26" s="75">
        <v>15</v>
      </c>
      <c r="AG26" s="75">
        <v>5</v>
      </c>
      <c r="AH26" s="75">
        <v>14</v>
      </c>
      <c r="AI26" s="75">
        <v>1</v>
      </c>
      <c r="AJ26" s="75">
        <v>16</v>
      </c>
      <c r="AK26" s="76"/>
      <c r="AL26" s="76"/>
      <c r="AM26" s="76"/>
      <c r="AN26" s="76"/>
    </row>
    <row r="27" spans="1:40" ht="13">
      <c r="A27" s="18">
        <v>4</v>
      </c>
      <c r="B27" s="21" t="s">
        <v>41</v>
      </c>
      <c r="C27" s="41" t="s">
        <v>28</v>
      </c>
      <c r="D27" s="19">
        <f t="shared" si="1"/>
        <v>0</v>
      </c>
      <c r="E27" s="17"/>
      <c r="F27" s="26"/>
      <c r="G27" s="69">
        <v>3</v>
      </c>
      <c r="H27" s="70">
        <v>17</v>
      </c>
      <c r="I27" s="69">
        <v>3</v>
      </c>
      <c r="J27" s="70">
        <v>17</v>
      </c>
      <c r="K27" s="71"/>
      <c r="L27" s="71"/>
      <c r="M27" s="71">
        <v>3</v>
      </c>
      <c r="N27" s="71">
        <v>17</v>
      </c>
      <c r="O27" s="71"/>
      <c r="P27" s="71"/>
      <c r="Q27" s="71"/>
      <c r="R27" s="71"/>
      <c r="S27" s="73"/>
      <c r="T27" s="73"/>
      <c r="U27" s="74"/>
      <c r="V27" s="74"/>
      <c r="W27" s="74"/>
      <c r="X27" s="74"/>
      <c r="Y27" s="74"/>
      <c r="Z27" s="74"/>
      <c r="AA27" s="74">
        <v>1</v>
      </c>
      <c r="AB27" s="74">
        <v>16</v>
      </c>
      <c r="AC27" s="75">
        <v>3</v>
      </c>
      <c r="AD27" s="75">
        <v>17</v>
      </c>
      <c r="AE27" s="75">
        <v>3</v>
      </c>
      <c r="AF27" s="75">
        <v>17</v>
      </c>
      <c r="AG27" s="75">
        <v>4</v>
      </c>
      <c r="AH27" s="75">
        <v>15</v>
      </c>
      <c r="AI27" s="75">
        <v>1</v>
      </c>
      <c r="AJ27" s="75">
        <v>16</v>
      </c>
      <c r="AK27" s="76"/>
      <c r="AL27" s="76"/>
      <c r="AM27" s="76"/>
      <c r="AN27" s="76"/>
    </row>
    <row r="28" spans="1:40" ht="13">
      <c r="A28" s="18">
        <v>6</v>
      </c>
      <c r="B28" s="21" t="s">
        <v>46</v>
      </c>
      <c r="C28" s="41" t="s">
        <v>20</v>
      </c>
      <c r="D28" s="19">
        <f t="shared" si="1"/>
        <v>0</v>
      </c>
      <c r="E28" s="17"/>
      <c r="F28" s="26"/>
      <c r="G28" s="68">
        <v>6</v>
      </c>
      <c r="H28" s="31">
        <v>13</v>
      </c>
      <c r="I28" s="68">
        <v>5</v>
      </c>
      <c r="J28" s="31">
        <v>14</v>
      </c>
      <c r="K28" s="71">
        <v>7</v>
      </c>
      <c r="L28" s="71">
        <v>12</v>
      </c>
      <c r="M28" s="71">
        <v>8</v>
      </c>
      <c r="N28" s="71">
        <v>11</v>
      </c>
      <c r="O28" s="71">
        <v>5</v>
      </c>
      <c r="P28" s="71">
        <v>14</v>
      </c>
      <c r="Q28" s="71"/>
      <c r="R28" s="71"/>
      <c r="S28" s="71">
        <v>5</v>
      </c>
      <c r="T28" s="71">
        <v>14</v>
      </c>
      <c r="U28" s="37">
        <v>3</v>
      </c>
      <c r="V28" s="37">
        <v>17</v>
      </c>
      <c r="W28" s="37">
        <v>7</v>
      </c>
      <c r="X28" s="37">
        <v>12</v>
      </c>
      <c r="Y28" s="37">
        <v>3</v>
      </c>
      <c r="Z28" s="37">
        <v>17</v>
      </c>
      <c r="AA28" s="37">
        <v>3</v>
      </c>
      <c r="AB28" s="37">
        <v>10</v>
      </c>
      <c r="AC28" s="48">
        <v>10</v>
      </c>
      <c r="AD28" s="48">
        <v>9</v>
      </c>
      <c r="AE28" s="48">
        <v>9</v>
      </c>
      <c r="AF28" s="48">
        <v>10</v>
      </c>
      <c r="AG28" s="48">
        <v>7</v>
      </c>
      <c r="AH28" s="48">
        <v>12</v>
      </c>
      <c r="AI28" s="48">
        <v>5</v>
      </c>
      <c r="AJ28" s="48">
        <v>7</v>
      </c>
      <c r="AK28" s="49"/>
      <c r="AL28" s="49"/>
      <c r="AM28" s="49"/>
      <c r="AN28" s="49"/>
    </row>
    <row r="29" spans="1:40" ht="13">
      <c r="A29" s="18">
        <v>13</v>
      </c>
      <c r="B29" s="21" t="s">
        <v>217</v>
      </c>
      <c r="C29" s="41" t="s">
        <v>26</v>
      </c>
      <c r="D29" s="19">
        <f t="shared" si="1"/>
        <v>0</v>
      </c>
      <c r="E29" s="17"/>
      <c r="F29" s="26"/>
      <c r="G29" s="68">
        <v>14</v>
      </c>
      <c r="H29" s="31">
        <v>5</v>
      </c>
      <c r="I29" s="68">
        <v>12</v>
      </c>
      <c r="J29" s="31">
        <v>7</v>
      </c>
      <c r="K29" s="71"/>
      <c r="L29" s="71"/>
      <c r="M29" s="71">
        <v>14</v>
      </c>
      <c r="N29" s="71">
        <v>5</v>
      </c>
      <c r="O29" s="71">
        <v>11</v>
      </c>
      <c r="P29" s="71">
        <v>8</v>
      </c>
      <c r="Q29" s="71">
        <v>7</v>
      </c>
      <c r="R29" s="71">
        <v>5</v>
      </c>
      <c r="S29" s="71">
        <v>17</v>
      </c>
      <c r="T29" s="71">
        <v>2</v>
      </c>
      <c r="U29" s="37">
        <v>15</v>
      </c>
      <c r="V29" s="37">
        <v>4</v>
      </c>
      <c r="W29" s="37">
        <v>14</v>
      </c>
      <c r="X29" s="37">
        <v>5</v>
      </c>
      <c r="Y29" s="37">
        <v>10</v>
      </c>
      <c r="Z29" s="37">
        <v>9</v>
      </c>
      <c r="AA29" s="37">
        <v>7</v>
      </c>
      <c r="AB29" s="37">
        <v>5</v>
      </c>
      <c r="AC29" s="48"/>
      <c r="AD29" s="48"/>
      <c r="AE29" s="48"/>
      <c r="AF29" s="48"/>
      <c r="AG29" s="48">
        <v>14</v>
      </c>
      <c r="AH29" s="48">
        <v>5</v>
      </c>
      <c r="AI29" s="48">
        <v>7</v>
      </c>
      <c r="AJ29" s="48">
        <v>5</v>
      </c>
      <c r="AK29" s="49"/>
      <c r="AL29" s="49"/>
      <c r="AM29" s="49"/>
      <c r="AN29" s="49"/>
    </row>
    <row r="30" spans="1:40" ht="13">
      <c r="A30" s="18">
        <v>10</v>
      </c>
      <c r="B30" s="21" t="s">
        <v>72</v>
      </c>
      <c r="C30" s="58" t="s">
        <v>15</v>
      </c>
      <c r="D30" s="19">
        <f t="shared" si="1"/>
        <v>0</v>
      </c>
      <c r="E30" s="17"/>
      <c r="F30" s="26"/>
      <c r="G30" s="68">
        <v>13</v>
      </c>
      <c r="H30" s="31">
        <v>6</v>
      </c>
      <c r="I30" s="68">
        <v>15</v>
      </c>
      <c r="J30" s="31">
        <v>4</v>
      </c>
      <c r="K30" s="71">
        <v>15</v>
      </c>
      <c r="L30" s="71">
        <v>4</v>
      </c>
      <c r="M30" s="71"/>
      <c r="N30" s="71"/>
      <c r="O30" s="71">
        <v>8</v>
      </c>
      <c r="P30" s="71">
        <v>11</v>
      </c>
      <c r="Q30" s="71">
        <v>7</v>
      </c>
      <c r="R30" s="71">
        <v>5</v>
      </c>
      <c r="S30" s="71">
        <v>8</v>
      </c>
      <c r="T30" s="71">
        <v>11</v>
      </c>
      <c r="U30" s="37"/>
      <c r="V30" s="37"/>
      <c r="W30" s="37"/>
      <c r="X30" s="37"/>
      <c r="Y30" s="37"/>
      <c r="Z30" s="37"/>
      <c r="AA30" s="37"/>
      <c r="AB30" s="37"/>
      <c r="AC30" s="48">
        <v>17</v>
      </c>
      <c r="AD30" s="48">
        <v>2</v>
      </c>
      <c r="AE30" s="48">
        <v>14</v>
      </c>
      <c r="AF30" s="48">
        <v>5</v>
      </c>
      <c r="AG30" s="48">
        <v>12</v>
      </c>
      <c r="AH30" s="48">
        <v>7</v>
      </c>
      <c r="AI30" s="48">
        <v>7</v>
      </c>
      <c r="AJ30" s="48">
        <v>5</v>
      </c>
      <c r="AK30" s="49"/>
      <c r="AL30" s="49"/>
      <c r="AM30" s="49"/>
      <c r="AN30" s="49"/>
    </row>
    <row r="31" spans="1:40" ht="13">
      <c r="A31" s="18">
        <v>14</v>
      </c>
      <c r="B31" s="21" t="s">
        <v>70</v>
      </c>
      <c r="C31" s="41" t="s">
        <v>17</v>
      </c>
      <c r="D31" s="19">
        <f t="shared" si="1"/>
        <v>0</v>
      </c>
      <c r="E31" s="17"/>
      <c r="F31" s="26"/>
      <c r="G31" s="68">
        <v>15</v>
      </c>
      <c r="H31" s="31">
        <v>4</v>
      </c>
      <c r="I31" s="68">
        <v>18</v>
      </c>
      <c r="J31" s="31">
        <v>1</v>
      </c>
      <c r="K31" s="71"/>
      <c r="L31" s="71"/>
      <c r="M31" s="71"/>
      <c r="N31" s="71"/>
      <c r="O31" s="71">
        <v>16</v>
      </c>
      <c r="P31" s="71">
        <v>3</v>
      </c>
      <c r="Q31" s="71">
        <v>11</v>
      </c>
      <c r="R31" s="71">
        <v>1</v>
      </c>
      <c r="S31" s="71">
        <v>16</v>
      </c>
      <c r="T31" s="71">
        <v>3</v>
      </c>
      <c r="U31" s="37"/>
      <c r="V31" s="37"/>
      <c r="W31" s="37"/>
      <c r="X31" s="37"/>
      <c r="Y31" s="37">
        <v>16</v>
      </c>
      <c r="Z31" s="37">
        <v>3</v>
      </c>
      <c r="AA31" s="37"/>
      <c r="AB31" s="37"/>
      <c r="AC31" s="48"/>
      <c r="AD31" s="48"/>
      <c r="AE31" s="48"/>
      <c r="AF31" s="48"/>
      <c r="AG31" s="48"/>
      <c r="AH31" s="48"/>
      <c r="AI31" s="48"/>
      <c r="AJ31" s="48"/>
      <c r="AK31" s="49"/>
      <c r="AL31" s="49"/>
      <c r="AM31" s="49"/>
      <c r="AN31" s="49"/>
    </row>
    <row r="32" spans="1:40" ht="13">
      <c r="A32" s="18">
        <v>3</v>
      </c>
      <c r="B32" s="21" t="s">
        <v>42</v>
      </c>
      <c r="C32" s="41" t="s">
        <v>24</v>
      </c>
      <c r="D32" s="19">
        <f t="shared" si="1"/>
        <v>0</v>
      </c>
      <c r="E32" s="17"/>
      <c r="F32" s="26"/>
      <c r="G32" s="68"/>
      <c r="H32" s="31"/>
      <c r="I32" s="68"/>
      <c r="J32" s="31"/>
      <c r="K32" s="71">
        <v>3</v>
      </c>
      <c r="L32" s="71">
        <v>17</v>
      </c>
      <c r="M32" s="71">
        <v>4</v>
      </c>
      <c r="N32" s="71">
        <v>15</v>
      </c>
      <c r="O32" s="71"/>
      <c r="P32" s="71"/>
      <c r="Q32" s="71">
        <v>1</v>
      </c>
      <c r="R32" s="71">
        <v>16</v>
      </c>
      <c r="S32" s="71">
        <v>2</v>
      </c>
      <c r="T32" s="71">
        <v>21</v>
      </c>
      <c r="U32" s="37"/>
      <c r="V32" s="37"/>
      <c r="W32" s="37">
        <v>2</v>
      </c>
      <c r="X32" s="37">
        <v>21</v>
      </c>
      <c r="Y32" s="37"/>
      <c r="Z32" s="37"/>
      <c r="AA32" s="37">
        <v>2</v>
      </c>
      <c r="AB32" s="37">
        <v>13</v>
      </c>
      <c r="AC32" s="48">
        <v>4</v>
      </c>
      <c r="AD32" s="48">
        <v>15</v>
      </c>
      <c r="AE32" s="48">
        <v>5</v>
      </c>
      <c r="AF32" s="48">
        <v>14</v>
      </c>
      <c r="AG32" s="48">
        <v>2</v>
      </c>
      <c r="AH32" s="48">
        <v>21</v>
      </c>
      <c r="AI32" s="48">
        <v>3</v>
      </c>
      <c r="AJ32" s="48">
        <v>10</v>
      </c>
      <c r="AK32" s="49"/>
      <c r="AL32" s="49"/>
      <c r="AM32" s="49"/>
      <c r="AN32" s="49"/>
    </row>
    <row r="33" spans="1:40" ht="13">
      <c r="A33" s="18">
        <v>5</v>
      </c>
      <c r="B33" s="25" t="s">
        <v>44</v>
      </c>
      <c r="C33" s="60" t="s">
        <v>24</v>
      </c>
      <c r="D33" s="19">
        <f t="shared" si="1"/>
        <v>0</v>
      </c>
      <c r="E33" s="17"/>
      <c r="F33" s="26"/>
      <c r="G33" s="68"/>
      <c r="H33" s="31"/>
      <c r="I33" s="68"/>
      <c r="J33" s="31"/>
      <c r="K33" s="71">
        <v>4</v>
      </c>
      <c r="L33" s="71">
        <v>15</v>
      </c>
      <c r="M33" s="71">
        <v>5</v>
      </c>
      <c r="N33" s="71">
        <v>14</v>
      </c>
      <c r="O33" s="71"/>
      <c r="P33" s="71"/>
      <c r="Q33" s="71">
        <v>1</v>
      </c>
      <c r="R33" s="71">
        <v>16</v>
      </c>
      <c r="S33" s="71">
        <v>3</v>
      </c>
      <c r="T33" s="71">
        <v>17</v>
      </c>
      <c r="U33" s="37"/>
      <c r="V33" s="37"/>
      <c r="W33" s="37">
        <v>4</v>
      </c>
      <c r="X33" s="37">
        <v>15</v>
      </c>
      <c r="Y33" s="37"/>
      <c r="Z33" s="37"/>
      <c r="AA33" s="37">
        <v>2</v>
      </c>
      <c r="AB33" s="37">
        <v>13</v>
      </c>
      <c r="AC33" s="48">
        <v>7</v>
      </c>
      <c r="AD33" s="48">
        <v>12</v>
      </c>
      <c r="AE33" s="48">
        <v>8</v>
      </c>
      <c r="AF33" s="48">
        <v>11</v>
      </c>
      <c r="AG33" s="48">
        <v>8</v>
      </c>
      <c r="AH33" s="48">
        <v>11</v>
      </c>
      <c r="AI33" s="48">
        <v>3</v>
      </c>
      <c r="AJ33" s="48">
        <v>10</v>
      </c>
      <c r="AK33" s="49"/>
      <c r="AL33" s="49"/>
      <c r="AM33" s="49"/>
      <c r="AN33" s="49"/>
    </row>
    <row r="34" spans="1:40" ht="13">
      <c r="A34" s="18">
        <v>7</v>
      </c>
      <c r="B34" s="23" t="s">
        <v>50</v>
      </c>
      <c r="C34" s="59" t="s">
        <v>20</v>
      </c>
      <c r="D34" s="19">
        <f t="shared" si="1"/>
        <v>0</v>
      </c>
      <c r="E34" s="17"/>
      <c r="F34" s="26"/>
      <c r="G34" s="68"/>
      <c r="H34" s="31"/>
      <c r="I34" s="68"/>
      <c r="J34" s="31"/>
      <c r="K34" s="71"/>
      <c r="L34" s="71"/>
      <c r="M34" s="71"/>
      <c r="N34" s="71"/>
      <c r="O34" s="71">
        <v>13</v>
      </c>
      <c r="P34" s="71">
        <v>6</v>
      </c>
      <c r="Q34" s="71"/>
      <c r="R34" s="71"/>
      <c r="S34" s="71">
        <v>14</v>
      </c>
      <c r="T34" s="71">
        <v>6</v>
      </c>
      <c r="U34" s="37">
        <v>13</v>
      </c>
      <c r="V34" s="37">
        <v>6</v>
      </c>
      <c r="W34" s="37">
        <v>17</v>
      </c>
      <c r="X34" s="37">
        <v>2</v>
      </c>
      <c r="Y34" s="37">
        <v>12</v>
      </c>
      <c r="Z34" s="37">
        <v>7</v>
      </c>
      <c r="AA34" s="37">
        <v>6</v>
      </c>
      <c r="AB34" s="37">
        <v>6</v>
      </c>
      <c r="AC34" s="48"/>
      <c r="AD34" s="48"/>
      <c r="AE34" s="48">
        <v>18</v>
      </c>
      <c r="AF34" s="48">
        <v>1</v>
      </c>
      <c r="AG34" s="48"/>
      <c r="AH34" s="48"/>
      <c r="AI34" s="48">
        <v>4</v>
      </c>
      <c r="AJ34" s="48">
        <v>8</v>
      </c>
      <c r="AK34" s="49"/>
      <c r="AL34" s="49"/>
      <c r="AM34" s="49"/>
      <c r="AN34" s="49"/>
    </row>
    <row r="35" spans="1:40" ht="13">
      <c r="A35" s="18">
        <v>8</v>
      </c>
      <c r="B35" s="23" t="s">
        <v>47</v>
      </c>
      <c r="C35" s="59" t="s">
        <v>13</v>
      </c>
      <c r="D35" s="19">
        <f t="shared" si="1"/>
        <v>0</v>
      </c>
      <c r="E35" s="17"/>
      <c r="F35" s="26"/>
      <c r="G35" s="68"/>
      <c r="H35" s="31"/>
      <c r="I35" s="68"/>
      <c r="J35" s="3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37"/>
      <c r="V35" s="37"/>
      <c r="W35" s="37"/>
      <c r="X35" s="37"/>
      <c r="Y35" s="37"/>
      <c r="Z35" s="37"/>
      <c r="AA35" s="37"/>
      <c r="AB35" s="37"/>
      <c r="AC35" s="48"/>
      <c r="AD35" s="48"/>
      <c r="AE35" s="48"/>
      <c r="AF35" s="48"/>
      <c r="AG35" s="48"/>
      <c r="AH35" s="48"/>
      <c r="AI35" s="48">
        <v>11</v>
      </c>
      <c r="AJ35" s="48">
        <v>1</v>
      </c>
      <c r="AK35" s="49"/>
      <c r="AL35" s="49"/>
      <c r="AM35" s="49"/>
      <c r="AN35" s="49"/>
    </row>
    <row r="36" spans="1:40" ht="13">
      <c r="A36" s="18">
        <v>9</v>
      </c>
      <c r="B36" s="23" t="s">
        <v>49</v>
      </c>
      <c r="C36" s="59" t="s">
        <v>10</v>
      </c>
      <c r="D36" s="19">
        <f t="shared" si="1"/>
        <v>0</v>
      </c>
      <c r="E36" s="17"/>
      <c r="F36" s="26"/>
      <c r="G36" s="68"/>
      <c r="H36" s="31"/>
      <c r="I36" s="68"/>
      <c r="J36" s="3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37"/>
      <c r="V36" s="37"/>
      <c r="W36" s="37"/>
      <c r="X36" s="37"/>
      <c r="Y36" s="37"/>
      <c r="Z36" s="37"/>
      <c r="AA36" s="37"/>
      <c r="AB36" s="37"/>
      <c r="AC36" s="48"/>
      <c r="AD36" s="48"/>
      <c r="AE36" s="48"/>
      <c r="AF36" s="48"/>
      <c r="AG36" s="48"/>
      <c r="AH36" s="48"/>
      <c r="AI36" s="48">
        <v>11</v>
      </c>
      <c r="AJ36" s="48">
        <v>1</v>
      </c>
      <c r="AK36" s="49"/>
      <c r="AL36" s="49"/>
      <c r="AM36" s="49"/>
      <c r="AN36" s="49"/>
    </row>
    <row r="37" spans="1:40" ht="13">
      <c r="A37" s="18">
        <v>11</v>
      </c>
      <c r="B37" s="23" t="s">
        <v>51</v>
      </c>
      <c r="C37" s="59" t="s">
        <v>10</v>
      </c>
      <c r="D37" s="19">
        <f t="shared" si="1"/>
        <v>0</v>
      </c>
      <c r="E37" s="17"/>
      <c r="F37" s="26"/>
      <c r="G37" s="68"/>
      <c r="H37" s="31"/>
      <c r="I37" s="68"/>
      <c r="J37" s="31"/>
      <c r="K37" s="71">
        <v>13</v>
      </c>
      <c r="L37" s="71">
        <v>6</v>
      </c>
      <c r="M37" s="71"/>
      <c r="N37" s="71"/>
      <c r="O37" s="71">
        <v>15</v>
      </c>
      <c r="P37" s="71">
        <v>4</v>
      </c>
      <c r="Q37" s="71"/>
      <c r="R37" s="71"/>
      <c r="S37" s="71"/>
      <c r="T37" s="71"/>
      <c r="U37" s="37">
        <v>5</v>
      </c>
      <c r="V37" s="37">
        <v>14</v>
      </c>
      <c r="W37" s="37">
        <v>12</v>
      </c>
      <c r="X37" s="37">
        <v>7</v>
      </c>
      <c r="Y37" s="37">
        <v>8</v>
      </c>
      <c r="Z37" s="37">
        <v>11</v>
      </c>
      <c r="AA37" s="37">
        <v>7</v>
      </c>
      <c r="AB37" s="37">
        <v>5</v>
      </c>
      <c r="AC37" s="48">
        <v>12</v>
      </c>
      <c r="AD37" s="48">
        <v>7</v>
      </c>
      <c r="AE37" s="48">
        <v>15</v>
      </c>
      <c r="AF37" s="48">
        <v>4</v>
      </c>
      <c r="AG37" s="48">
        <v>17</v>
      </c>
      <c r="AH37" s="48">
        <v>2</v>
      </c>
      <c r="AI37" s="48"/>
      <c r="AJ37" s="48"/>
      <c r="AK37" s="49"/>
      <c r="AL37" s="49"/>
      <c r="AM37" s="49"/>
      <c r="AN37" s="49"/>
    </row>
    <row r="38" spans="1:40" ht="13">
      <c r="A38" s="18">
        <v>12</v>
      </c>
      <c r="B38" s="25" t="s">
        <v>45</v>
      </c>
      <c r="C38" s="59" t="s">
        <v>10</v>
      </c>
      <c r="D38" s="19">
        <f t="shared" si="1"/>
        <v>0</v>
      </c>
      <c r="E38" s="17"/>
      <c r="F38" s="26"/>
      <c r="G38" s="68"/>
      <c r="H38" s="31"/>
      <c r="I38" s="68"/>
      <c r="J38" s="3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37"/>
      <c r="V38" s="37"/>
      <c r="W38" s="37"/>
      <c r="X38" s="37"/>
      <c r="Y38" s="37"/>
      <c r="Z38" s="37"/>
      <c r="AA38" s="37"/>
      <c r="AB38" s="37"/>
      <c r="AC38" s="48"/>
      <c r="AD38" s="48"/>
      <c r="AE38" s="48"/>
      <c r="AF38" s="48"/>
      <c r="AG38" s="48"/>
      <c r="AH38" s="48"/>
      <c r="AI38" s="48"/>
      <c r="AJ38" s="48"/>
      <c r="AK38" s="49"/>
      <c r="AL38" s="49"/>
      <c r="AM38" s="49"/>
      <c r="AN38" s="49"/>
    </row>
    <row r="39" spans="1:40" ht="13">
      <c r="A39" s="18">
        <v>15</v>
      </c>
      <c r="B39" s="23" t="s">
        <v>186</v>
      </c>
      <c r="C39" s="59" t="s">
        <v>19</v>
      </c>
      <c r="D39" s="19">
        <f t="shared" si="1"/>
        <v>0</v>
      </c>
      <c r="E39" s="17"/>
      <c r="F39" s="26"/>
      <c r="G39" s="68"/>
      <c r="H39" s="31"/>
      <c r="I39" s="68"/>
      <c r="J39" s="31"/>
      <c r="K39" s="71">
        <v>14</v>
      </c>
      <c r="L39" s="71">
        <v>5</v>
      </c>
      <c r="M39" s="71">
        <v>17</v>
      </c>
      <c r="N39" s="71">
        <v>2</v>
      </c>
      <c r="O39" s="71">
        <v>18</v>
      </c>
      <c r="P39" s="71">
        <v>1</v>
      </c>
      <c r="Q39" s="71">
        <v>8</v>
      </c>
      <c r="R39" s="71">
        <v>4</v>
      </c>
      <c r="S39" s="71">
        <v>15</v>
      </c>
      <c r="T39" s="71">
        <v>4</v>
      </c>
      <c r="U39" s="37">
        <v>10</v>
      </c>
      <c r="V39" s="37">
        <v>9</v>
      </c>
      <c r="W39" s="37">
        <v>11</v>
      </c>
      <c r="X39" s="37">
        <v>8</v>
      </c>
      <c r="Y39" s="37">
        <v>11</v>
      </c>
      <c r="Z39" s="37">
        <v>8</v>
      </c>
      <c r="AA39" s="37">
        <v>10</v>
      </c>
      <c r="AB39" s="37">
        <v>2</v>
      </c>
      <c r="AC39" s="48">
        <v>16</v>
      </c>
      <c r="AD39" s="48">
        <v>3</v>
      </c>
      <c r="AE39" s="48">
        <v>17</v>
      </c>
      <c r="AF39" s="48">
        <v>2</v>
      </c>
      <c r="AG39" s="48">
        <v>18</v>
      </c>
      <c r="AH39" s="48">
        <v>1</v>
      </c>
      <c r="AI39" s="48">
        <v>9</v>
      </c>
      <c r="AJ39" s="48">
        <v>3</v>
      </c>
      <c r="AK39" s="49"/>
      <c r="AL39" s="49"/>
      <c r="AM39" s="49"/>
      <c r="AN39" s="49"/>
    </row>
    <row r="40" spans="1:40" ht="13">
      <c r="A40" s="18">
        <v>16</v>
      </c>
      <c r="B40" s="23" t="s">
        <v>229</v>
      </c>
      <c r="C40" s="59" t="s">
        <v>21</v>
      </c>
      <c r="D40" s="19">
        <f t="shared" si="1"/>
        <v>0</v>
      </c>
      <c r="E40" s="17"/>
      <c r="F40" s="26"/>
      <c r="G40" s="68"/>
      <c r="H40" s="31"/>
      <c r="I40" s="68"/>
      <c r="J40" s="3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37"/>
      <c r="V40" s="37"/>
      <c r="W40" s="37"/>
      <c r="X40" s="37"/>
      <c r="Y40" s="37"/>
      <c r="Z40" s="37"/>
      <c r="AA40" s="37">
        <v>11</v>
      </c>
      <c r="AB40" s="37">
        <v>8</v>
      </c>
      <c r="AC40" s="48"/>
      <c r="AD40" s="48"/>
      <c r="AE40" s="48"/>
      <c r="AF40" s="48"/>
      <c r="AG40" s="48"/>
      <c r="AH40" s="48"/>
      <c r="AI40" s="48"/>
      <c r="AJ40" s="48"/>
      <c r="AK40" s="49"/>
      <c r="AL40" s="49"/>
      <c r="AM40" s="49"/>
      <c r="AN40" s="49"/>
    </row>
    <row r="41" spans="1:40" ht="13">
      <c r="A41" s="18">
        <v>17</v>
      </c>
      <c r="B41" s="23" t="s">
        <v>67</v>
      </c>
      <c r="C41" s="59" t="s">
        <v>52</v>
      </c>
      <c r="D41" s="19">
        <f t="shared" si="1"/>
        <v>0</v>
      </c>
      <c r="E41" s="17"/>
      <c r="F41" s="26"/>
      <c r="G41" s="68"/>
      <c r="H41" s="31"/>
      <c r="I41" s="68"/>
      <c r="J41" s="31"/>
      <c r="K41" s="71"/>
      <c r="L41" s="71"/>
      <c r="M41" s="71"/>
      <c r="N41" s="71"/>
      <c r="O41" s="71"/>
      <c r="P41" s="71"/>
      <c r="Q41" s="71">
        <v>11</v>
      </c>
      <c r="R41" s="71">
        <v>1</v>
      </c>
      <c r="S41" s="71"/>
      <c r="T41" s="71"/>
      <c r="U41" s="37"/>
      <c r="V41" s="37"/>
      <c r="W41" s="37"/>
      <c r="X41" s="37"/>
      <c r="Y41" s="37"/>
      <c r="Z41" s="37"/>
      <c r="AA41" s="37"/>
      <c r="AB41" s="37"/>
      <c r="AC41" s="48"/>
      <c r="AD41" s="48"/>
      <c r="AE41" s="48"/>
      <c r="AF41" s="48"/>
      <c r="AG41" s="48"/>
      <c r="AH41" s="48"/>
      <c r="AI41" s="48"/>
      <c r="AJ41" s="48"/>
      <c r="AK41" s="49"/>
      <c r="AL41" s="49"/>
      <c r="AM41" s="49"/>
      <c r="AN41" s="49"/>
    </row>
    <row r="43" spans="1:40" s="5" customFormat="1"/>
  </sheetData>
  <sheetProtection selectLockedCells="1" selectUnlockedCells="1"/>
  <sortState ref="A5:AN18">
    <sortCondition descending="1" ref="D5:D18"/>
  </sortState>
  <mergeCells count="12">
    <mergeCell ref="D22:F22"/>
    <mergeCell ref="G22:J22"/>
    <mergeCell ref="D2:F2"/>
    <mergeCell ref="G2:J2"/>
    <mergeCell ref="K2:T2"/>
    <mergeCell ref="U2:AB2"/>
    <mergeCell ref="AC2:AJ2"/>
    <mergeCell ref="AK2:AN2"/>
    <mergeCell ref="K22:T22"/>
    <mergeCell ref="U22:AB22"/>
    <mergeCell ref="AC22:AJ22"/>
    <mergeCell ref="AK22:AN2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AF39"/>
  <sheetViews>
    <sheetView workbookViewId="0">
      <pane xSplit="3" topLeftCell="D1" activePane="topRight" state="frozen"/>
      <selection activeCell="A13" sqref="A13"/>
      <selection pane="topRight" activeCell="G43" sqref="G43"/>
    </sheetView>
  </sheetViews>
  <sheetFormatPr defaultColWidth="9.1796875" defaultRowHeight="12.5"/>
  <cols>
    <col min="1" max="1" width="3.6328125" style="106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81640625" style="1" customWidth="1"/>
    <col min="14" max="14" width="3.6328125" style="1" customWidth="1"/>
    <col min="15" max="15" width="5.81640625" style="1" customWidth="1"/>
    <col min="16" max="16" width="3.63281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90625" style="1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16384" width="9.1796875" style="1"/>
  </cols>
  <sheetData>
    <row r="1" spans="1:32" ht="13" thickBot="1"/>
    <row r="2" spans="1:32" ht="13.5" thickBot="1">
      <c r="A2" s="107"/>
      <c r="B2" s="22" t="s">
        <v>265</v>
      </c>
      <c r="C2" s="4"/>
      <c r="D2" s="162" t="s">
        <v>187</v>
      </c>
      <c r="E2" s="163"/>
      <c r="F2" s="164"/>
      <c r="G2" s="165" t="s">
        <v>262</v>
      </c>
      <c r="H2" s="166"/>
      <c r="I2" s="166"/>
      <c r="J2" s="167"/>
      <c r="K2" s="168" t="s">
        <v>260</v>
      </c>
      <c r="L2" s="166"/>
      <c r="M2" s="166"/>
      <c r="N2" s="166"/>
      <c r="O2" s="166"/>
      <c r="P2" s="167"/>
      <c r="Q2" s="168" t="s">
        <v>261</v>
      </c>
      <c r="R2" s="166"/>
      <c r="S2" s="166"/>
      <c r="T2" s="166"/>
      <c r="U2" s="166"/>
      <c r="V2" s="167"/>
      <c r="W2" s="168" t="s">
        <v>40</v>
      </c>
      <c r="X2" s="166"/>
      <c r="Y2" s="166"/>
      <c r="Z2" s="166"/>
      <c r="AA2" s="166"/>
      <c r="AB2" s="166"/>
      <c r="AC2" s="160" t="s">
        <v>73</v>
      </c>
      <c r="AD2" s="160"/>
      <c r="AE2" s="160"/>
      <c r="AF2" s="161"/>
    </row>
    <row r="3" spans="1:32" ht="13">
      <c r="A3" s="109"/>
      <c r="B3" s="77" t="s">
        <v>343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ht="14">
      <c r="A4" s="108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7</v>
      </c>
      <c r="L4" s="38" t="s">
        <v>4</v>
      </c>
      <c r="M4" s="83" t="s">
        <v>8</v>
      </c>
      <c r="N4" s="39" t="s">
        <v>4</v>
      </c>
      <c r="O4" s="83" t="s">
        <v>190</v>
      </c>
      <c r="P4" s="66" t="s">
        <v>4</v>
      </c>
      <c r="Q4" s="84" t="s">
        <v>7</v>
      </c>
      <c r="R4" s="85" t="s">
        <v>4</v>
      </c>
      <c r="S4" s="86" t="s">
        <v>8</v>
      </c>
      <c r="T4" s="87" t="s">
        <v>4</v>
      </c>
      <c r="U4" s="89" t="s">
        <v>9</v>
      </c>
      <c r="V4" s="88" t="s">
        <v>4</v>
      </c>
      <c r="W4" s="91" t="s">
        <v>143</v>
      </c>
      <c r="X4" s="92" t="s">
        <v>4</v>
      </c>
      <c r="Y4" s="93" t="s">
        <v>7</v>
      </c>
      <c r="Z4" s="94" t="s">
        <v>4</v>
      </c>
      <c r="AA4" s="93" t="s">
        <v>8</v>
      </c>
      <c r="AB4" s="95" t="s">
        <v>4</v>
      </c>
      <c r="AC4" s="90" t="s">
        <v>5</v>
      </c>
      <c r="AD4" s="67" t="s">
        <v>4</v>
      </c>
      <c r="AE4" s="90" t="s">
        <v>6</v>
      </c>
      <c r="AF4" s="67" t="s">
        <v>4</v>
      </c>
    </row>
    <row r="5" spans="1:32" ht="13">
      <c r="A5" s="138">
        <v>1</v>
      </c>
      <c r="B5" s="56" t="s">
        <v>276</v>
      </c>
      <c r="C5" s="80" t="s">
        <v>20</v>
      </c>
      <c r="D5" s="16">
        <f t="shared" ref="D5:D39" si="0">SUM(E5+F5)</f>
        <v>137</v>
      </c>
      <c r="E5" s="17">
        <f>SUM(L5+N5+R5+X5)</f>
        <v>87</v>
      </c>
      <c r="F5" s="26">
        <v>50</v>
      </c>
      <c r="G5" s="69">
        <v>1</v>
      </c>
      <c r="H5" s="110">
        <v>25</v>
      </c>
      <c r="I5" s="69">
        <v>1</v>
      </c>
      <c r="J5" s="110">
        <v>25</v>
      </c>
      <c r="K5" s="71">
        <v>1</v>
      </c>
      <c r="L5" s="111">
        <v>25</v>
      </c>
      <c r="M5" s="71">
        <v>1</v>
      </c>
      <c r="N5" s="113">
        <v>16</v>
      </c>
      <c r="O5" s="73">
        <v>2</v>
      </c>
      <c r="P5" s="133">
        <v>21</v>
      </c>
      <c r="Q5" s="74">
        <v>1</v>
      </c>
      <c r="R5" s="119">
        <v>25</v>
      </c>
      <c r="S5" s="74">
        <v>1</v>
      </c>
      <c r="T5" s="74">
        <v>16</v>
      </c>
      <c r="U5" s="74" t="s">
        <v>358</v>
      </c>
      <c r="V5" s="74">
        <v>7</v>
      </c>
      <c r="W5" s="75">
        <v>2</v>
      </c>
      <c r="X5" s="119">
        <v>21</v>
      </c>
      <c r="Y5" s="75"/>
      <c r="Z5" s="75"/>
      <c r="AA5" s="75">
        <v>1</v>
      </c>
      <c r="AB5" s="75">
        <v>16</v>
      </c>
      <c r="AC5" s="76"/>
      <c r="AD5" s="76"/>
      <c r="AE5" s="76"/>
      <c r="AF5" s="76"/>
    </row>
    <row r="6" spans="1:32" ht="13">
      <c r="A6" s="139">
        <v>2</v>
      </c>
      <c r="B6" s="20" t="s">
        <v>277</v>
      </c>
      <c r="C6" s="20" t="s">
        <v>10</v>
      </c>
      <c r="D6" s="16">
        <f t="shared" si="0"/>
        <v>134</v>
      </c>
      <c r="E6" s="17">
        <f>SUM(L6+V6+X6+Z6)</f>
        <v>96</v>
      </c>
      <c r="F6" s="26">
        <v>38</v>
      </c>
      <c r="G6" s="69">
        <v>2</v>
      </c>
      <c r="H6" s="110">
        <v>21</v>
      </c>
      <c r="I6" s="69">
        <v>3</v>
      </c>
      <c r="J6" s="110">
        <v>17</v>
      </c>
      <c r="K6" s="71">
        <v>2</v>
      </c>
      <c r="L6" s="111">
        <v>21</v>
      </c>
      <c r="M6" s="71">
        <v>4</v>
      </c>
      <c r="N6" s="71">
        <v>8</v>
      </c>
      <c r="O6" s="73">
        <v>3</v>
      </c>
      <c r="P6" s="133">
        <v>17</v>
      </c>
      <c r="Q6" s="74">
        <v>3</v>
      </c>
      <c r="R6" s="74">
        <v>17</v>
      </c>
      <c r="S6" s="74"/>
      <c r="T6" s="74"/>
      <c r="U6" s="74">
        <v>1</v>
      </c>
      <c r="V6" s="119">
        <v>25</v>
      </c>
      <c r="W6" s="75">
        <v>1</v>
      </c>
      <c r="X6" s="119">
        <v>25</v>
      </c>
      <c r="Y6" s="75">
        <v>1</v>
      </c>
      <c r="Z6" s="119">
        <v>25</v>
      </c>
      <c r="AA6" s="75">
        <v>2</v>
      </c>
      <c r="AB6" s="75">
        <v>13</v>
      </c>
      <c r="AC6" s="76"/>
      <c r="AD6" s="76"/>
      <c r="AE6" s="76"/>
      <c r="AF6" s="76"/>
    </row>
    <row r="7" spans="1:32" ht="13">
      <c r="A7" s="138">
        <v>3</v>
      </c>
      <c r="B7" s="20" t="s">
        <v>278</v>
      </c>
      <c r="C7" s="20" t="s">
        <v>12</v>
      </c>
      <c r="D7" s="16">
        <f t="shared" si="0"/>
        <v>107</v>
      </c>
      <c r="E7" s="17">
        <f>SUM(R7+V7+X7+Z7)</f>
        <v>61</v>
      </c>
      <c r="F7" s="26">
        <v>46</v>
      </c>
      <c r="G7" s="69">
        <v>3</v>
      </c>
      <c r="H7" s="70">
        <v>17</v>
      </c>
      <c r="I7" s="69">
        <v>2</v>
      </c>
      <c r="J7" s="110">
        <v>21</v>
      </c>
      <c r="K7" s="71">
        <v>6</v>
      </c>
      <c r="L7" s="71">
        <v>13</v>
      </c>
      <c r="M7" s="71">
        <v>7</v>
      </c>
      <c r="N7" s="71">
        <v>5</v>
      </c>
      <c r="O7" s="73">
        <v>1</v>
      </c>
      <c r="P7" s="112">
        <v>25</v>
      </c>
      <c r="Q7" s="74">
        <v>4</v>
      </c>
      <c r="R7" s="119">
        <v>15</v>
      </c>
      <c r="S7" s="74">
        <v>7</v>
      </c>
      <c r="T7" s="74">
        <v>5</v>
      </c>
      <c r="U7" s="74">
        <v>4</v>
      </c>
      <c r="V7" s="119">
        <v>15</v>
      </c>
      <c r="W7" s="75">
        <v>5</v>
      </c>
      <c r="X7" s="119">
        <v>14</v>
      </c>
      <c r="Y7" s="75">
        <v>3</v>
      </c>
      <c r="Z7" s="119">
        <v>17</v>
      </c>
      <c r="AA7" s="75">
        <v>7</v>
      </c>
      <c r="AB7" s="75">
        <v>5</v>
      </c>
      <c r="AC7" s="76"/>
      <c r="AD7" s="76"/>
      <c r="AE7" s="76"/>
      <c r="AF7" s="76"/>
    </row>
    <row r="8" spans="1:32" ht="13">
      <c r="A8" s="139">
        <v>4</v>
      </c>
      <c r="B8" s="20" t="s">
        <v>279</v>
      </c>
      <c r="C8" s="20" t="s">
        <v>25</v>
      </c>
      <c r="D8" s="16">
        <f t="shared" si="0"/>
        <v>99</v>
      </c>
      <c r="E8" s="17">
        <f>SUM(L8+R8+V8+Z8)</f>
        <v>70</v>
      </c>
      <c r="F8" s="26">
        <v>29</v>
      </c>
      <c r="G8" s="69">
        <v>4</v>
      </c>
      <c r="H8" s="110">
        <v>15</v>
      </c>
      <c r="I8" s="69">
        <v>5</v>
      </c>
      <c r="J8" s="110">
        <v>14</v>
      </c>
      <c r="K8" s="71">
        <v>5</v>
      </c>
      <c r="L8" s="111">
        <v>14</v>
      </c>
      <c r="M8" s="71">
        <v>3</v>
      </c>
      <c r="N8" s="71">
        <v>10</v>
      </c>
      <c r="O8" s="73">
        <v>5</v>
      </c>
      <c r="P8" s="133">
        <v>14</v>
      </c>
      <c r="Q8" s="74">
        <v>2</v>
      </c>
      <c r="R8" s="119">
        <v>21</v>
      </c>
      <c r="S8" s="74">
        <v>4</v>
      </c>
      <c r="T8" s="74">
        <v>8</v>
      </c>
      <c r="U8" s="74">
        <v>2</v>
      </c>
      <c r="V8" s="119">
        <v>21</v>
      </c>
      <c r="W8" s="75">
        <v>8</v>
      </c>
      <c r="X8" s="75">
        <v>11</v>
      </c>
      <c r="Y8" s="75">
        <v>5</v>
      </c>
      <c r="Z8" s="119">
        <v>14</v>
      </c>
      <c r="AA8" s="75">
        <v>4</v>
      </c>
      <c r="AB8" s="75">
        <v>8</v>
      </c>
      <c r="AC8" s="76"/>
      <c r="AD8" s="76"/>
      <c r="AE8" s="76"/>
      <c r="AF8" s="76"/>
    </row>
    <row r="9" spans="1:32" ht="13">
      <c r="A9" s="138">
        <v>5</v>
      </c>
      <c r="B9" s="20" t="s">
        <v>282</v>
      </c>
      <c r="C9" s="20" t="s">
        <v>23</v>
      </c>
      <c r="D9" s="16">
        <f t="shared" si="0"/>
        <v>91</v>
      </c>
      <c r="E9" s="17">
        <f>SUM(L9+N9+V9+Z9)</f>
        <v>63</v>
      </c>
      <c r="F9" s="26">
        <v>28</v>
      </c>
      <c r="G9" s="69">
        <v>6</v>
      </c>
      <c r="H9" s="110">
        <v>13</v>
      </c>
      <c r="I9" s="69"/>
      <c r="J9" s="70"/>
      <c r="K9" s="71">
        <v>3</v>
      </c>
      <c r="L9" s="111">
        <v>17</v>
      </c>
      <c r="M9" s="71">
        <v>1</v>
      </c>
      <c r="N9" s="113">
        <v>16</v>
      </c>
      <c r="O9" s="73">
        <v>4</v>
      </c>
      <c r="P9" s="112">
        <v>15</v>
      </c>
      <c r="Q9" s="74">
        <v>7</v>
      </c>
      <c r="R9" s="74">
        <v>12</v>
      </c>
      <c r="S9" s="74">
        <v>1</v>
      </c>
      <c r="T9" s="74">
        <v>16</v>
      </c>
      <c r="U9" s="74">
        <v>3</v>
      </c>
      <c r="V9" s="119">
        <v>17</v>
      </c>
      <c r="W9" s="75">
        <v>7</v>
      </c>
      <c r="X9" s="75">
        <v>12</v>
      </c>
      <c r="Y9" s="75">
        <v>6</v>
      </c>
      <c r="Z9" s="119">
        <v>13</v>
      </c>
      <c r="AA9" s="75">
        <v>1</v>
      </c>
      <c r="AB9" s="75">
        <v>16</v>
      </c>
      <c r="AC9" s="76"/>
      <c r="AD9" s="76"/>
      <c r="AE9" s="76"/>
      <c r="AF9" s="76"/>
    </row>
    <row r="10" spans="1:32" ht="13">
      <c r="A10" s="139">
        <v>6</v>
      </c>
      <c r="B10" s="20" t="s">
        <v>280</v>
      </c>
      <c r="C10" s="20" t="s">
        <v>28</v>
      </c>
      <c r="D10" s="16">
        <f t="shared" si="0"/>
        <v>85</v>
      </c>
      <c r="E10" s="17">
        <f>SUM(L10+N10+R10+Z10)</f>
        <v>56</v>
      </c>
      <c r="F10" s="26">
        <v>29</v>
      </c>
      <c r="G10" s="69">
        <v>5</v>
      </c>
      <c r="H10" s="110">
        <v>14</v>
      </c>
      <c r="I10" s="69">
        <v>4</v>
      </c>
      <c r="J10" s="110">
        <v>15</v>
      </c>
      <c r="K10" s="71">
        <v>4</v>
      </c>
      <c r="L10" s="111">
        <v>15</v>
      </c>
      <c r="M10" s="71">
        <v>2</v>
      </c>
      <c r="N10" s="113">
        <v>13</v>
      </c>
      <c r="O10" s="73"/>
      <c r="P10" s="73"/>
      <c r="Q10" s="74">
        <v>6</v>
      </c>
      <c r="R10" s="119">
        <v>13</v>
      </c>
      <c r="S10" s="74">
        <v>3</v>
      </c>
      <c r="T10" s="74">
        <v>10</v>
      </c>
      <c r="U10" s="74"/>
      <c r="V10" s="74"/>
      <c r="W10" s="75">
        <v>9</v>
      </c>
      <c r="X10" s="75">
        <v>10</v>
      </c>
      <c r="Y10" s="75">
        <v>4</v>
      </c>
      <c r="Z10" s="119">
        <v>15</v>
      </c>
      <c r="AA10" s="75">
        <v>3</v>
      </c>
      <c r="AB10" s="75">
        <v>10</v>
      </c>
      <c r="AC10" s="76"/>
      <c r="AD10" s="76"/>
      <c r="AE10" s="76"/>
      <c r="AF10" s="76"/>
    </row>
    <row r="11" spans="1:32" ht="13">
      <c r="A11" s="138">
        <v>7</v>
      </c>
      <c r="B11" s="20" t="s">
        <v>284</v>
      </c>
      <c r="C11" s="20" t="s">
        <v>16</v>
      </c>
      <c r="D11" s="16">
        <f t="shared" si="0"/>
        <v>64</v>
      </c>
      <c r="E11" s="17">
        <f>SUM(L11+R11+X11+Z11)</f>
        <v>44</v>
      </c>
      <c r="F11" s="26">
        <v>20</v>
      </c>
      <c r="G11" s="69">
        <v>9</v>
      </c>
      <c r="H11" s="110">
        <v>10</v>
      </c>
      <c r="I11" s="69">
        <v>11</v>
      </c>
      <c r="J11" s="131">
        <v>8</v>
      </c>
      <c r="K11" s="71">
        <v>8</v>
      </c>
      <c r="L11" s="111">
        <v>11</v>
      </c>
      <c r="M11" s="71"/>
      <c r="N11" s="71"/>
      <c r="O11" s="73">
        <v>9</v>
      </c>
      <c r="P11" s="112">
        <v>10</v>
      </c>
      <c r="Q11" s="74">
        <v>5</v>
      </c>
      <c r="R11" s="119">
        <v>14</v>
      </c>
      <c r="S11" s="74">
        <v>6</v>
      </c>
      <c r="T11" s="74">
        <v>6</v>
      </c>
      <c r="U11" s="74">
        <v>11</v>
      </c>
      <c r="V11" s="74">
        <v>8</v>
      </c>
      <c r="W11" s="75">
        <v>11</v>
      </c>
      <c r="X11" s="119">
        <v>8</v>
      </c>
      <c r="Y11" s="75">
        <v>8</v>
      </c>
      <c r="Z11" s="119">
        <v>11</v>
      </c>
      <c r="AA11" s="75">
        <v>11</v>
      </c>
      <c r="AB11" s="75">
        <v>1</v>
      </c>
      <c r="AC11" s="76"/>
      <c r="AD11" s="76"/>
      <c r="AE11" s="76"/>
      <c r="AF11" s="76"/>
    </row>
    <row r="12" spans="1:32" ht="13">
      <c r="A12" s="139">
        <v>8</v>
      </c>
      <c r="B12" s="20" t="s">
        <v>338</v>
      </c>
      <c r="C12" s="20" t="s">
        <v>10</v>
      </c>
      <c r="D12" s="16">
        <f t="shared" si="0"/>
        <v>63</v>
      </c>
      <c r="E12" s="17">
        <f>SUM(L12+X12+Z12+AB12)</f>
        <v>63</v>
      </c>
      <c r="F12" s="26">
        <v>0</v>
      </c>
      <c r="G12" s="69"/>
      <c r="H12" s="70"/>
      <c r="I12" s="69"/>
      <c r="J12" s="70"/>
      <c r="K12" s="71">
        <v>7</v>
      </c>
      <c r="L12" s="111">
        <v>12</v>
      </c>
      <c r="M12" s="71">
        <v>4</v>
      </c>
      <c r="N12" s="71">
        <v>8</v>
      </c>
      <c r="O12" s="73"/>
      <c r="P12" s="73"/>
      <c r="Q12" s="74"/>
      <c r="R12" s="74"/>
      <c r="S12" s="74"/>
      <c r="T12" s="74"/>
      <c r="U12" s="74"/>
      <c r="V12" s="74"/>
      <c r="W12" s="75">
        <v>3</v>
      </c>
      <c r="X12" s="119">
        <v>17</v>
      </c>
      <c r="Y12" s="75">
        <v>2</v>
      </c>
      <c r="Z12" s="119">
        <v>21</v>
      </c>
      <c r="AA12" s="75">
        <v>2</v>
      </c>
      <c r="AB12" s="120">
        <v>13</v>
      </c>
      <c r="AC12" s="76"/>
      <c r="AD12" s="76"/>
      <c r="AE12" s="76"/>
      <c r="AF12" s="76"/>
    </row>
    <row r="13" spans="1:32" ht="13">
      <c r="A13" s="138">
        <v>9</v>
      </c>
      <c r="B13" s="20" t="s">
        <v>281</v>
      </c>
      <c r="C13" s="20" t="s">
        <v>114</v>
      </c>
      <c r="D13" s="16">
        <f t="shared" si="0"/>
        <v>62</v>
      </c>
      <c r="E13" s="17">
        <f>SUM(N13+R13+T13+V13)</f>
        <v>38</v>
      </c>
      <c r="F13" s="26">
        <v>24</v>
      </c>
      <c r="G13" s="69">
        <v>7</v>
      </c>
      <c r="H13" s="110">
        <v>12</v>
      </c>
      <c r="I13" s="69">
        <v>8</v>
      </c>
      <c r="J13" s="131">
        <v>11</v>
      </c>
      <c r="K13" s="71">
        <v>14</v>
      </c>
      <c r="L13" s="71">
        <v>5</v>
      </c>
      <c r="M13" s="71">
        <v>3</v>
      </c>
      <c r="N13" s="113">
        <v>10</v>
      </c>
      <c r="O13" s="73">
        <v>7</v>
      </c>
      <c r="P13" s="112">
        <v>12</v>
      </c>
      <c r="Q13" s="74">
        <v>12</v>
      </c>
      <c r="R13" s="119">
        <v>7</v>
      </c>
      <c r="S13" s="74">
        <v>4</v>
      </c>
      <c r="T13" s="119">
        <v>8</v>
      </c>
      <c r="U13" s="74">
        <v>6</v>
      </c>
      <c r="V13" s="119">
        <v>13</v>
      </c>
      <c r="W13" s="75"/>
      <c r="X13" s="75"/>
      <c r="Y13" s="75"/>
      <c r="Z13" s="75"/>
      <c r="AA13" s="75">
        <v>4</v>
      </c>
      <c r="AB13" s="75">
        <v>8</v>
      </c>
      <c r="AC13" s="76"/>
      <c r="AD13" s="76"/>
      <c r="AE13" s="76"/>
      <c r="AF13" s="76"/>
    </row>
    <row r="14" spans="1:32" ht="13">
      <c r="A14" s="139">
        <v>10</v>
      </c>
      <c r="B14" s="20" t="s">
        <v>283</v>
      </c>
      <c r="C14" s="20" t="s">
        <v>23</v>
      </c>
      <c r="D14" s="16">
        <f t="shared" si="0"/>
        <v>59</v>
      </c>
      <c r="E14" s="17">
        <f>SUM(L14+R14+V14+Z14)</f>
        <v>38</v>
      </c>
      <c r="F14" s="26">
        <v>21</v>
      </c>
      <c r="G14" s="69">
        <v>8</v>
      </c>
      <c r="H14" s="110">
        <v>11</v>
      </c>
      <c r="I14" s="69">
        <v>9</v>
      </c>
      <c r="J14" s="110">
        <v>10</v>
      </c>
      <c r="K14" s="71">
        <v>12</v>
      </c>
      <c r="L14" s="111">
        <v>7</v>
      </c>
      <c r="M14" s="71"/>
      <c r="N14" s="71"/>
      <c r="O14" s="73">
        <v>11</v>
      </c>
      <c r="P14" s="133">
        <v>8</v>
      </c>
      <c r="Q14" s="74">
        <v>9</v>
      </c>
      <c r="R14" s="119">
        <v>10</v>
      </c>
      <c r="S14" s="74"/>
      <c r="T14" s="74"/>
      <c r="U14" s="74">
        <v>7</v>
      </c>
      <c r="V14" s="119">
        <v>12</v>
      </c>
      <c r="W14" s="75">
        <v>13</v>
      </c>
      <c r="X14" s="75">
        <v>6</v>
      </c>
      <c r="Y14" s="75">
        <v>10</v>
      </c>
      <c r="Z14" s="119">
        <v>9</v>
      </c>
      <c r="AA14" s="75">
        <v>9</v>
      </c>
      <c r="AB14" s="75">
        <v>3</v>
      </c>
      <c r="AC14" s="76"/>
      <c r="AD14" s="76"/>
      <c r="AE14" s="76"/>
      <c r="AF14" s="76"/>
    </row>
    <row r="15" spans="1:32" ht="13">
      <c r="A15" s="138">
        <v>11</v>
      </c>
      <c r="B15" s="20" t="s">
        <v>285</v>
      </c>
      <c r="C15" s="20" t="s">
        <v>23</v>
      </c>
      <c r="D15" s="16">
        <f t="shared" si="0"/>
        <v>55</v>
      </c>
      <c r="E15" s="17">
        <f>SUM(R15+V15+X15+Z15)</f>
        <v>33</v>
      </c>
      <c r="F15" s="26">
        <v>22</v>
      </c>
      <c r="G15" s="69">
        <v>10</v>
      </c>
      <c r="H15" s="110">
        <v>9</v>
      </c>
      <c r="I15" s="69">
        <v>6</v>
      </c>
      <c r="J15" s="110">
        <v>13</v>
      </c>
      <c r="K15" s="71">
        <v>13</v>
      </c>
      <c r="L15" s="71">
        <v>6</v>
      </c>
      <c r="M15" s="71">
        <v>10</v>
      </c>
      <c r="N15" s="71">
        <v>2</v>
      </c>
      <c r="O15" s="73">
        <v>10</v>
      </c>
      <c r="P15" s="133">
        <v>9</v>
      </c>
      <c r="Q15" s="74">
        <v>10</v>
      </c>
      <c r="R15" s="119">
        <v>9</v>
      </c>
      <c r="S15" s="74">
        <v>10</v>
      </c>
      <c r="T15" s="74">
        <v>2</v>
      </c>
      <c r="U15" s="74">
        <v>10</v>
      </c>
      <c r="V15" s="119">
        <v>9</v>
      </c>
      <c r="W15" s="75">
        <v>12</v>
      </c>
      <c r="X15" s="119">
        <v>7</v>
      </c>
      <c r="Y15" s="75">
        <v>11</v>
      </c>
      <c r="Z15" s="119">
        <v>8</v>
      </c>
      <c r="AA15" s="75">
        <v>6</v>
      </c>
      <c r="AB15" s="75">
        <v>6</v>
      </c>
      <c r="AC15" s="76"/>
      <c r="AD15" s="76"/>
      <c r="AE15" s="76"/>
      <c r="AF15" s="76"/>
    </row>
    <row r="16" spans="1:32" ht="13">
      <c r="A16" s="139">
        <v>12</v>
      </c>
      <c r="B16" s="20" t="s">
        <v>286</v>
      </c>
      <c r="C16" s="20" t="s">
        <v>35</v>
      </c>
      <c r="D16" s="16">
        <f t="shared" si="0"/>
        <v>53</v>
      </c>
      <c r="E16" s="17">
        <f>SUM(L16+T16+V16+Z16)</f>
        <v>28</v>
      </c>
      <c r="F16" s="26">
        <v>25</v>
      </c>
      <c r="G16" s="69">
        <v>11</v>
      </c>
      <c r="H16" s="131">
        <v>8</v>
      </c>
      <c r="I16" s="69">
        <v>7</v>
      </c>
      <c r="J16" s="110">
        <v>12</v>
      </c>
      <c r="K16" s="71">
        <v>9</v>
      </c>
      <c r="L16" s="111">
        <v>10</v>
      </c>
      <c r="M16" s="71"/>
      <c r="N16" s="71"/>
      <c r="O16" s="73">
        <v>6</v>
      </c>
      <c r="P16" s="112">
        <v>13</v>
      </c>
      <c r="Q16" s="74">
        <v>18</v>
      </c>
      <c r="R16" s="74">
        <v>1</v>
      </c>
      <c r="S16" s="74">
        <v>6</v>
      </c>
      <c r="T16" s="120">
        <v>6</v>
      </c>
      <c r="U16" s="74">
        <v>9</v>
      </c>
      <c r="V16" s="119">
        <v>10</v>
      </c>
      <c r="W16" s="75">
        <v>18</v>
      </c>
      <c r="X16" s="75">
        <v>1</v>
      </c>
      <c r="Y16" s="75">
        <v>17</v>
      </c>
      <c r="Z16" s="119">
        <v>2</v>
      </c>
      <c r="AA16" s="75">
        <v>11</v>
      </c>
      <c r="AB16" s="75">
        <v>1</v>
      </c>
      <c r="AC16" s="76"/>
      <c r="AD16" s="76"/>
      <c r="AE16" s="76"/>
      <c r="AF16" s="76"/>
    </row>
    <row r="17" spans="1:32" ht="13">
      <c r="A17" s="138">
        <v>13</v>
      </c>
      <c r="B17" s="20" t="s">
        <v>294</v>
      </c>
      <c r="C17" s="20" t="s">
        <v>13</v>
      </c>
      <c r="D17" s="16">
        <f t="shared" si="0"/>
        <v>49</v>
      </c>
      <c r="E17" s="17">
        <f>SUM(N17+R17+X17+Z17)</f>
        <v>42</v>
      </c>
      <c r="F17" s="26">
        <v>7</v>
      </c>
      <c r="G17" s="69"/>
      <c r="H17" s="70"/>
      <c r="I17" s="69">
        <v>12</v>
      </c>
      <c r="J17" s="110">
        <v>7</v>
      </c>
      <c r="K17" s="71">
        <v>15</v>
      </c>
      <c r="L17" s="71">
        <v>4</v>
      </c>
      <c r="M17" s="71">
        <v>6</v>
      </c>
      <c r="N17" s="113">
        <v>6</v>
      </c>
      <c r="O17" s="73"/>
      <c r="P17" s="73"/>
      <c r="Q17" s="74">
        <v>8</v>
      </c>
      <c r="R17" s="119">
        <v>11</v>
      </c>
      <c r="S17" s="74">
        <v>9</v>
      </c>
      <c r="T17" s="74">
        <v>3</v>
      </c>
      <c r="U17" s="74">
        <v>17</v>
      </c>
      <c r="V17" s="74">
        <v>2</v>
      </c>
      <c r="W17" s="75">
        <v>4</v>
      </c>
      <c r="X17" s="119">
        <v>15</v>
      </c>
      <c r="Y17" s="75">
        <v>9</v>
      </c>
      <c r="Z17" s="119">
        <v>10</v>
      </c>
      <c r="AA17" s="75">
        <v>10</v>
      </c>
      <c r="AB17" s="75">
        <v>2</v>
      </c>
      <c r="AC17" s="76"/>
      <c r="AD17" s="76"/>
      <c r="AE17" s="76"/>
      <c r="AF17" s="76"/>
    </row>
    <row r="18" spans="1:32" ht="13">
      <c r="A18" s="146">
        <v>14</v>
      </c>
      <c r="B18" s="20" t="s">
        <v>288</v>
      </c>
      <c r="C18" s="20" t="s">
        <v>20</v>
      </c>
      <c r="D18" s="16">
        <f t="shared" si="0"/>
        <v>43</v>
      </c>
      <c r="E18" s="17">
        <f>SUM(L18+N18+R18+V18)</f>
        <v>37</v>
      </c>
      <c r="F18" s="26">
        <v>6</v>
      </c>
      <c r="G18" s="69">
        <v>13</v>
      </c>
      <c r="H18" s="110">
        <v>6</v>
      </c>
      <c r="I18" s="69"/>
      <c r="J18" s="70"/>
      <c r="K18" s="71">
        <v>11</v>
      </c>
      <c r="L18" s="111">
        <v>8</v>
      </c>
      <c r="M18" s="71">
        <v>5</v>
      </c>
      <c r="N18" s="111">
        <v>7</v>
      </c>
      <c r="O18" s="73"/>
      <c r="P18" s="73"/>
      <c r="Q18" s="74">
        <v>11</v>
      </c>
      <c r="R18" s="119">
        <v>8</v>
      </c>
      <c r="S18" s="74">
        <v>5</v>
      </c>
      <c r="T18" s="74">
        <v>7</v>
      </c>
      <c r="U18" s="74">
        <v>5</v>
      </c>
      <c r="V18" s="119">
        <v>14</v>
      </c>
      <c r="W18" s="75">
        <v>14</v>
      </c>
      <c r="X18" s="75">
        <v>5</v>
      </c>
      <c r="Y18" s="75">
        <v>18</v>
      </c>
      <c r="Z18" s="75">
        <v>1</v>
      </c>
      <c r="AA18" s="75"/>
      <c r="AB18" s="75"/>
      <c r="AC18" s="76"/>
      <c r="AD18" s="76"/>
      <c r="AE18" s="76"/>
      <c r="AF18" s="76"/>
    </row>
    <row r="19" spans="1:32" ht="13">
      <c r="A19" s="147">
        <v>15</v>
      </c>
      <c r="B19" s="20" t="s">
        <v>293</v>
      </c>
      <c r="C19" s="20" t="s">
        <v>26</v>
      </c>
      <c r="D19" s="16">
        <f t="shared" si="0"/>
        <v>42</v>
      </c>
      <c r="E19" s="17">
        <f>SUM(R19+V19+X19+Z19)</f>
        <v>34</v>
      </c>
      <c r="F19" s="26">
        <v>8</v>
      </c>
      <c r="G19" s="69">
        <v>18</v>
      </c>
      <c r="H19" s="110">
        <v>1</v>
      </c>
      <c r="I19" s="69"/>
      <c r="J19" s="70"/>
      <c r="K19" s="71">
        <v>18</v>
      </c>
      <c r="L19" s="71">
        <v>1</v>
      </c>
      <c r="M19" s="71">
        <v>11</v>
      </c>
      <c r="N19" s="71">
        <v>1</v>
      </c>
      <c r="O19" s="73">
        <v>12</v>
      </c>
      <c r="P19" s="112">
        <v>7</v>
      </c>
      <c r="Q19" s="74">
        <v>14</v>
      </c>
      <c r="R19" s="119">
        <v>5</v>
      </c>
      <c r="S19" s="74"/>
      <c r="T19" s="74"/>
      <c r="U19" s="74">
        <v>8</v>
      </c>
      <c r="V19" s="119">
        <v>11</v>
      </c>
      <c r="W19" s="75">
        <v>6</v>
      </c>
      <c r="X19" s="119">
        <v>13</v>
      </c>
      <c r="Y19" s="75">
        <v>14</v>
      </c>
      <c r="Z19" s="119">
        <v>5</v>
      </c>
      <c r="AA19" s="75"/>
      <c r="AB19" s="75"/>
      <c r="AC19" s="76"/>
      <c r="AD19" s="76"/>
      <c r="AE19" s="76"/>
      <c r="AF19" s="76"/>
    </row>
    <row r="20" spans="1:32" ht="13">
      <c r="A20" s="146">
        <v>16</v>
      </c>
      <c r="B20" s="20" t="s">
        <v>287</v>
      </c>
      <c r="C20" s="20" t="s">
        <v>13</v>
      </c>
      <c r="D20" s="16">
        <f t="shared" si="0"/>
        <v>38</v>
      </c>
      <c r="E20" s="17">
        <f>SUM(L20+N20+T20)</f>
        <v>18</v>
      </c>
      <c r="F20" s="26">
        <v>20</v>
      </c>
      <c r="G20" s="69">
        <v>12</v>
      </c>
      <c r="H20" s="131">
        <v>7</v>
      </c>
      <c r="I20" s="69">
        <v>10</v>
      </c>
      <c r="J20" s="110">
        <v>9</v>
      </c>
      <c r="K20" s="71">
        <v>10</v>
      </c>
      <c r="L20" s="111">
        <v>9</v>
      </c>
      <c r="M20" s="71">
        <v>6</v>
      </c>
      <c r="N20" s="113">
        <v>6</v>
      </c>
      <c r="O20" s="73">
        <v>8</v>
      </c>
      <c r="P20" s="112">
        <v>11</v>
      </c>
      <c r="Q20" s="74"/>
      <c r="R20" s="74"/>
      <c r="S20" s="74">
        <v>9</v>
      </c>
      <c r="T20" s="119">
        <v>3</v>
      </c>
      <c r="U20" s="74"/>
      <c r="V20" s="74"/>
      <c r="W20" s="75"/>
      <c r="X20" s="75"/>
      <c r="Y20" s="75"/>
      <c r="Z20" s="75"/>
      <c r="AA20" s="75"/>
      <c r="AB20" s="75"/>
      <c r="AC20" s="76"/>
      <c r="AD20" s="76"/>
      <c r="AE20" s="76"/>
      <c r="AF20" s="76"/>
    </row>
    <row r="21" spans="1:32" ht="13">
      <c r="A21" s="147">
        <v>17</v>
      </c>
      <c r="B21" s="20" t="s">
        <v>291</v>
      </c>
      <c r="C21" s="20" t="s">
        <v>20</v>
      </c>
      <c r="D21" s="16">
        <f t="shared" si="0"/>
        <v>28</v>
      </c>
      <c r="E21" s="17">
        <f>SUM(N21+R21+V21)</f>
        <v>18</v>
      </c>
      <c r="F21" s="26">
        <v>10</v>
      </c>
      <c r="G21" s="69">
        <v>16</v>
      </c>
      <c r="H21" s="131">
        <v>3</v>
      </c>
      <c r="I21" s="69">
        <v>15</v>
      </c>
      <c r="J21" s="110">
        <v>4</v>
      </c>
      <c r="K21" s="71"/>
      <c r="L21" s="71"/>
      <c r="M21" s="71">
        <v>5</v>
      </c>
      <c r="N21" s="113">
        <v>7</v>
      </c>
      <c r="O21" s="73">
        <v>13</v>
      </c>
      <c r="P21" s="112">
        <v>6</v>
      </c>
      <c r="Q21" s="74">
        <v>15</v>
      </c>
      <c r="R21" s="119">
        <v>4</v>
      </c>
      <c r="S21" s="74">
        <v>5</v>
      </c>
      <c r="T21" s="74">
        <v>7</v>
      </c>
      <c r="U21" s="74">
        <v>12</v>
      </c>
      <c r="V21" s="119">
        <v>7</v>
      </c>
      <c r="W21" s="75"/>
      <c r="X21" s="75"/>
      <c r="Y21" s="75"/>
      <c r="Z21" s="75"/>
      <c r="AA21" s="75"/>
      <c r="AB21" s="75"/>
      <c r="AC21" s="76"/>
      <c r="AD21" s="76"/>
      <c r="AE21" s="76"/>
      <c r="AF21" s="76"/>
    </row>
    <row r="22" spans="1:32" ht="13">
      <c r="A22" s="146">
        <v>18</v>
      </c>
      <c r="B22" s="20" t="s">
        <v>289</v>
      </c>
      <c r="C22" s="20" t="s">
        <v>23</v>
      </c>
      <c r="D22" s="16">
        <f t="shared" si="0"/>
        <v>26</v>
      </c>
      <c r="E22" s="17">
        <f>SUM(V22+X22+Z22+AB22)</f>
        <v>20</v>
      </c>
      <c r="F22" s="26">
        <v>6</v>
      </c>
      <c r="G22" s="69">
        <v>14</v>
      </c>
      <c r="H22" s="110">
        <v>5</v>
      </c>
      <c r="I22" s="69"/>
      <c r="J22" s="70"/>
      <c r="K22" s="71">
        <v>17</v>
      </c>
      <c r="L22" s="71">
        <v>2</v>
      </c>
      <c r="M22" s="71">
        <v>10</v>
      </c>
      <c r="N22" s="71">
        <v>2</v>
      </c>
      <c r="O22" s="73">
        <v>18</v>
      </c>
      <c r="P22" s="112">
        <v>1</v>
      </c>
      <c r="Q22" s="74"/>
      <c r="R22" s="74"/>
      <c r="S22" s="74">
        <v>10</v>
      </c>
      <c r="T22" s="74">
        <v>2</v>
      </c>
      <c r="U22" s="74">
        <v>15</v>
      </c>
      <c r="V22" s="119">
        <v>4</v>
      </c>
      <c r="W22" s="75">
        <v>15</v>
      </c>
      <c r="X22" s="119">
        <v>4</v>
      </c>
      <c r="Y22" s="75">
        <v>13</v>
      </c>
      <c r="Z22" s="119">
        <v>6</v>
      </c>
      <c r="AA22" s="75">
        <v>6</v>
      </c>
      <c r="AB22" s="120">
        <v>6</v>
      </c>
      <c r="AC22" s="76"/>
      <c r="AD22" s="76"/>
      <c r="AE22" s="76"/>
      <c r="AF22" s="76"/>
    </row>
    <row r="23" spans="1:32" ht="13">
      <c r="A23" s="147">
        <v>19</v>
      </c>
      <c r="B23" s="20" t="s">
        <v>362</v>
      </c>
      <c r="C23" s="20" t="s">
        <v>30</v>
      </c>
      <c r="D23" s="16">
        <f t="shared" si="0"/>
        <v>21</v>
      </c>
      <c r="E23" s="17">
        <v>21</v>
      </c>
      <c r="F23" s="26">
        <v>0</v>
      </c>
      <c r="G23" s="69"/>
      <c r="H23" s="70"/>
      <c r="I23" s="69"/>
      <c r="J23" s="70"/>
      <c r="K23" s="71"/>
      <c r="L23" s="71"/>
      <c r="M23" s="71"/>
      <c r="N23" s="71"/>
      <c r="O23" s="73"/>
      <c r="P23" s="73"/>
      <c r="Q23" s="74"/>
      <c r="R23" s="74"/>
      <c r="S23" s="74"/>
      <c r="T23" s="74"/>
      <c r="U23" s="74"/>
      <c r="V23" s="74"/>
      <c r="W23" s="75">
        <v>10</v>
      </c>
      <c r="X23" s="119">
        <v>9</v>
      </c>
      <c r="Y23" s="75">
        <v>7</v>
      </c>
      <c r="Z23" s="119">
        <v>12</v>
      </c>
      <c r="AA23" s="75"/>
      <c r="AB23" s="75"/>
      <c r="AC23" s="76"/>
      <c r="AD23" s="76"/>
      <c r="AE23" s="76"/>
      <c r="AF23" s="76"/>
    </row>
    <row r="24" spans="1:32" ht="13">
      <c r="A24" s="146">
        <v>20</v>
      </c>
      <c r="B24" s="20" t="s">
        <v>334</v>
      </c>
      <c r="C24" s="20" t="s">
        <v>28</v>
      </c>
      <c r="D24" s="16">
        <f t="shared" si="0"/>
        <v>17</v>
      </c>
      <c r="E24" s="17">
        <f>SUM(R24+V24+Z24)</f>
        <v>12</v>
      </c>
      <c r="F24" s="26">
        <v>5</v>
      </c>
      <c r="G24" s="69"/>
      <c r="H24" s="70"/>
      <c r="I24" s="69"/>
      <c r="J24" s="70"/>
      <c r="K24" s="71"/>
      <c r="L24" s="71"/>
      <c r="M24" s="71"/>
      <c r="N24" s="71"/>
      <c r="O24" s="73">
        <v>14</v>
      </c>
      <c r="P24" s="112">
        <v>5</v>
      </c>
      <c r="Q24" s="74">
        <v>17</v>
      </c>
      <c r="R24" s="119">
        <v>2</v>
      </c>
      <c r="S24" s="74"/>
      <c r="T24" s="74"/>
      <c r="U24" s="74">
        <v>13</v>
      </c>
      <c r="V24" s="119">
        <v>6</v>
      </c>
      <c r="W24" s="75"/>
      <c r="X24" s="75"/>
      <c r="Y24" s="75">
        <v>15</v>
      </c>
      <c r="Z24" s="119">
        <v>4</v>
      </c>
      <c r="AA24" s="75"/>
      <c r="AB24" s="75"/>
      <c r="AC24" s="76"/>
      <c r="AD24" s="76"/>
      <c r="AE24" s="76"/>
      <c r="AF24" s="76"/>
    </row>
    <row r="25" spans="1:32" ht="13">
      <c r="A25" s="147">
        <v>21</v>
      </c>
      <c r="B25" s="20" t="s">
        <v>292</v>
      </c>
      <c r="C25" s="20" t="s">
        <v>12</v>
      </c>
      <c r="D25" s="16">
        <f t="shared" si="0"/>
        <v>13</v>
      </c>
      <c r="E25" s="17">
        <v>5</v>
      </c>
      <c r="F25" s="26">
        <v>8</v>
      </c>
      <c r="G25" s="69">
        <v>17</v>
      </c>
      <c r="H25" s="110">
        <v>2</v>
      </c>
      <c r="I25" s="69">
        <v>13</v>
      </c>
      <c r="J25" s="110">
        <v>6</v>
      </c>
      <c r="K25" s="71"/>
      <c r="L25" s="71"/>
      <c r="M25" s="71">
        <v>7</v>
      </c>
      <c r="N25" s="113">
        <v>5</v>
      </c>
      <c r="O25" s="73"/>
      <c r="P25" s="73"/>
      <c r="Q25" s="74"/>
      <c r="R25" s="74"/>
      <c r="S25" s="74">
        <v>7</v>
      </c>
      <c r="T25" s="74">
        <v>5</v>
      </c>
      <c r="U25" s="74"/>
      <c r="V25" s="74"/>
      <c r="W25" s="75"/>
      <c r="X25" s="75"/>
      <c r="Y25" s="75"/>
      <c r="Z25" s="75"/>
      <c r="AA25" s="75">
        <v>7</v>
      </c>
      <c r="AB25" s="75">
        <v>5</v>
      </c>
      <c r="AC25" s="76"/>
      <c r="AD25" s="76"/>
      <c r="AE25" s="76"/>
      <c r="AF25" s="76"/>
    </row>
    <row r="26" spans="1:32" ht="13">
      <c r="A26" s="146">
        <v>22</v>
      </c>
      <c r="B26" s="20" t="s">
        <v>340</v>
      </c>
      <c r="C26" s="20" t="s">
        <v>65</v>
      </c>
      <c r="D26" s="16">
        <f t="shared" si="0"/>
        <v>13</v>
      </c>
      <c r="E26" s="17">
        <v>13</v>
      </c>
      <c r="F26" s="26">
        <v>0</v>
      </c>
      <c r="G26" s="69"/>
      <c r="H26" s="70"/>
      <c r="I26" s="69"/>
      <c r="J26" s="70"/>
      <c r="K26" s="71">
        <v>16</v>
      </c>
      <c r="L26" s="111">
        <v>3</v>
      </c>
      <c r="M26" s="71"/>
      <c r="N26" s="71"/>
      <c r="O26" s="73"/>
      <c r="P26" s="73"/>
      <c r="Q26" s="74"/>
      <c r="R26" s="74"/>
      <c r="S26" s="74"/>
      <c r="T26" s="74"/>
      <c r="U26" s="74"/>
      <c r="V26" s="74"/>
      <c r="W26" s="75">
        <v>16</v>
      </c>
      <c r="X26" s="119">
        <v>3</v>
      </c>
      <c r="Y26" s="75">
        <v>12</v>
      </c>
      <c r="Z26" s="119">
        <v>7</v>
      </c>
      <c r="AA26" s="75"/>
      <c r="AB26" s="75"/>
      <c r="AC26" s="76"/>
      <c r="AD26" s="76"/>
      <c r="AE26" s="76"/>
      <c r="AF26" s="76"/>
    </row>
    <row r="27" spans="1:32" ht="13">
      <c r="A27" s="147">
        <v>23</v>
      </c>
      <c r="B27" s="20" t="s">
        <v>295</v>
      </c>
      <c r="C27" s="20" t="s">
        <v>25</v>
      </c>
      <c r="D27" s="16">
        <f t="shared" si="0"/>
        <v>10</v>
      </c>
      <c r="E27" s="17">
        <v>7</v>
      </c>
      <c r="F27" s="26">
        <v>3</v>
      </c>
      <c r="G27" s="69"/>
      <c r="H27" s="70"/>
      <c r="I27" s="69">
        <v>16</v>
      </c>
      <c r="J27" s="110">
        <v>3</v>
      </c>
      <c r="K27" s="71"/>
      <c r="L27" s="71"/>
      <c r="M27" s="71"/>
      <c r="N27" s="71"/>
      <c r="O27" s="73"/>
      <c r="P27" s="73"/>
      <c r="Q27" s="74">
        <v>13</v>
      </c>
      <c r="R27" s="119">
        <v>6</v>
      </c>
      <c r="S27" s="74"/>
      <c r="T27" s="74"/>
      <c r="U27" s="74">
        <v>18</v>
      </c>
      <c r="V27" s="119">
        <v>1</v>
      </c>
      <c r="W27" s="75"/>
      <c r="X27" s="75"/>
      <c r="Y27" s="75"/>
      <c r="Z27" s="75"/>
      <c r="AA27" s="75"/>
      <c r="AB27" s="75"/>
      <c r="AC27" s="76"/>
      <c r="AD27" s="76"/>
      <c r="AE27" s="76"/>
      <c r="AF27" s="76"/>
    </row>
    <row r="28" spans="1:32" ht="13">
      <c r="A28" s="146">
        <v>24</v>
      </c>
      <c r="B28" s="20" t="s">
        <v>290</v>
      </c>
      <c r="C28" s="20" t="s">
        <v>10</v>
      </c>
      <c r="D28" s="16">
        <f t="shared" si="0"/>
        <v>9</v>
      </c>
      <c r="E28" s="17">
        <v>0</v>
      </c>
      <c r="F28" s="26">
        <v>9</v>
      </c>
      <c r="G28" s="69">
        <v>15</v>
      </c>
      <c r="H28" s="110">
        <v>4</v>
      </c>
      <c r="I28" s="69">
        <v>14</v>
      </c>
      <c r="J28" s="110">
        <v>5</v>
      </c>
      <c r="K28" s="71"/>
      <c r="L28" s="71"/>
      <c r="M28" s="71"/>
      <c r="N28" s="71"/>
      <c r="O28" s="73"/>
      <c r="P28" s="73"/>
      <c r="Q28" s="74"/>
      <c r="R28" s="74"/>
      <c r="S28" s="74"/>
      <c r="T28" s="74"/>
      <c r="U28" s="74"/>
      <c r="V28" s="74"/>
      <c r="W28" s="75"/>
      <c r="X28" s="75"/>
      <c r="Y28" s="75"/>
      <c r="Z28" s="75"/>
      <c r="AA28" s="75"/>
      <c r="AB28" s="75"/>
      <c r="AC28" s="76"/>
      <c r="AD28" s="76"/>
      <c r="AE28" s="76"/>
      <c r="AF28" s="76"/>
    </row>
    <row r="29" spans="1:32" ht="13">
      <c r="A29" s="147">
        <v>25</v>
      </c>
      <c r="B29" s="20" t="s">
        <v>355</v>
      </c>
      <c r="C29" s="20" t="s">
        <v>65</v>
      </c>
      <c r="D29" s="16">
        <f t="shared" si="0"/>
        <v>6</v>
      </c>
      <c r="E29" s="17">
        <v>6</v>
      </c>
      <c r="F29" s="26">
        <v>0</v>
      </c>
      <c r="G29" s="69"/>
      <c r="H29" s="70"/>
      <c r="I29" s="69"/>
      <c r="J29" s="70"/>
      <c r="K29" s="71"/>
      <c r="L29" s="71"/>
      <c r="M29" s="71"/>
      <c r="N29" s="71"/>
      <c r="O29" s="73"/>
      <c r="P29" s="73"/>
      <c r="Q29" s="74">
        <v>16</v>
      </c>
      <c r="R29" s="119">
        <v>3</v>
      </c>
      <c r="S29" s="74"/>
      <c r="T29" s="74"/>
      <c r="U29" s="74">
        <v>16</v>
      </c>
      <c r="V29" s="119">
        <v>3</v>
      </c>
      <c r="W29" s="75"/>
      <c r="X29" s="75"/>
      <c r="Y29" s="75"/>
      <c r="Z29" s="75"/>
      <c r="AA29" s="75"/>
      <c r="AB29" s="75"/>
      <c r="AC29" s="76"/>
      <c r="AD29" s="76"/>
      <c r="AE29" s="76"/>
      <c r="AF29" s="76"/>
    </row>
    <row r="30" spans="1:32" ht="13">
      <c r="A30" s="146">
        <v>26</v>
      </c>
      <c r="B30" s="20" t="s">
        <v>364</v>
      </c>
      <c r="C30" s="20" t="s">
        <v>23</v>
      </c>
      <c r="D30" s="16">
        <f t="shared" si="0"/>
        <v>6</v>
      </c>
      <c r="E30" s="17">
        <v>6</v>
      </c>
      <c r="F30" s="26">
        <v>0</v>
      </c>
      <c r="G30" s="69"/>
      <c r="H30" s="70"/>
      <c r="I30" s="69"/>
      <c r="J30" s="70"/>
      <c r="K30" s="71"/>
      <c r="L30" s="71"/>
      <c r="M30" s="71"/>
      <c r="N30" s="71"/>
      <c r="O30" s="73"/>
      <c r="P30" s="73"/>
      <c r="Q30" s="74"/>
      <c r="R30" s="74"/>
      <c r="S30" s="74"/>
      <c r="T30" s="74"/>
      <c r="U30" s="74"/>
      <c r="V30" s="74"/>
      <c r="W30" s="75"/>
      <c r="X30" s="75"/>
      <c r="Y30" s="75">
        <v>16</v>
      </c>
      <c r="Z30" s="119">
        <v>3</v>
      </c>
      <c r="AA30" s="75">
        <v>9</v>
      </c>
      <c r="AB30" s="120">
        <v>3</v>
      </c>
      <c r="AC30" s="76"/>
      <c r="AD30" s="76"/>
      <c r="AE30" s="76"/>
      <c r="AF30" s="76"/>
    </row>
    <row r="31" spans="1:32" ht="13">
      <c r="A31" s="147">
        <v>27</v>
      </c>
      <c r="B31" s="20" t="s">
        <v>360</v>
      </c>
      <c r="C31" s="20" t="s">
        <v>38</v>
      </c>
      <c r="D31" s="16">
        <f t="shared" si="0"/>
        <v>5</v>
      </c>
      <c r="E31" s="17">
        <v>5</v>
      </c>
      <c r="F31" s="26">
        <v>0</v>
      </c>
      <c r="G31" s="69"/>
      <c r="H31" s="70"/>
      <c r="I31" s="69"/>
      <c r="J31" s="70"/>
      <c r="K31" s="71"/>
      <c r="L31" s="71"/>
      <c r="M31" s="71"/>
      <c r="N31" s="71"/>
      <c r="O31" s="73"/>
      <c r="P31" s="73"/>
      <c r="Q31" s="74"/>
      <c r="R31" s="74"/>
      <c r="S31" s="74"/>
      <c r="T31" s="74"/>
      <c r="U31" s="74">
        <v>14</v>
      </c>
      <c r="V31" s="119">
        <v>5</v>
      </c>
      <c r="W31" s="75"/>
      <c r="X31" s="75"/>
      <c r="Y31" s="75"/>
      <c r="Z31" s="75"/>
      <c r="AA31" s="75"/>
      <c r="AB31" s="75"/>
      <c r="AC31" s="76"/>
      <c r="AD31" s="76"/>
      <c r="AE31" s="76"/>
      <c r="AF31" s="76"/>
    </row>
    <row r="32" spans="1:32" ht="13">
      <c r="A32" s="146">
        <v>28</v>
      </c>
      <c r="B32" s="20" t="s">
        <v>335</v>
      </c>
      <c r="C32" s="20" t="s">
        <v>26</v>
      </c>
      <c r="D32" s="16">
        <f t="shared" si="0"/>
        <v>4</v>
      </c>
      <c r="E32" s="17">
        <v>0</v>
      </c>
      <c r="F32" s="26">
        <v>4</v>
      </c>
      <c r="G32" s="69"/>
      <c r="H32" s="70"/>
      <c r="I32" s="69"/>
      <c r="J32" s="70"/>
      <c r="K32" s="71"/>
      <c r="L32" s="71"/>
      <c r="M32" s="71"/>
      <c r="N32" s="71"/>
      <c r="O32" s="73">
        <v>15</v>
      </c>
      <c r="P32" s="112">
        <v>4</v>
      </c>
      <c r="Q32" s="74"/>
      <c r="R32" s="74"/>
      <c r="S32" s="74"/>
      <c r="T32" s="74"/>
      <c r="U32" s="74"/>
      <c r="V32" s="74"/>
      <c r="W32" s="75"/>
      <c r="X32" s="75"/>
      <c r="Y32" s="75"/>
      <c r="Z32" s="75"/>
      <c r="AA32" s="75"/>
      <c r="AB32" s="75"/>
      <c r="AC32" s="76"/>
      <c r="AD32" s="76"/>
      <c r="AE32" s="76"/>
      <c r="AF32" s="76"/>
    </row>
    <row r="33" spans="1:32" ht="13">
      <c r="A33" s="147">
        <v>29</v>
      </c>
      <c r="B33" s="20" t="s">
        <v>336</v>
      </c>
      <c r="C33" s="20" t="s">
        <v>26</v>
      </c>
      <c r="D33" s="16">
        <f t="shared" si="0"/>
        <v>3</v>
      </c>
      <c r="E33" s="17">
        <v>0</v>
      </c>
      <c r="F33" s="26">
        <v>3</v>
      </c>
      <c r="G33" s="69"/>
      <c r="H33" s="70"/>
      <c r="I33" s="69"/>
      <c r="J33" s="70"/>
      <c r="K33" s="71"/>
      <c r="L33" s="71"/>
      <c r="M33" s="71"/>
      <c r="N33" s="71"/>
      <c r="O33" s="73">
        <v>16</v>
      </c>
      <c r="P33" s="112">
        <v>3</v>
      </c>
      <c r="Q33" s="74"/>
      <c r="R33" s="74"/>
      <c r="S33" s="74"/>
      <c r="T33" s="74"/>
      <c r="U33" s="74"/>
      <c r="V33" s="74"/>
      <c r="W33" s="75"/>
      <c r="X33" s="75"/>
      <c r="Y33" s="75"/>
      <c r="Z33" s="75"/>
      <c r="AA33" s="75"/>
      <c r="AB33" s="75"/>
      <c r="AC33" s="76"/>
      <c r="AD33" s="76"/>
      <c r="AE33" s="76"/>
      <c r="AF33" s="76"/>
    </row>
    <row r="34" spans="1:32" ht="13">
      <c r="A34" s="146">
        <v>30</v>
      </c>
      <c r="B34" s="20" t="s">
        <v>296</v>
      </c>
      <c r="C34" s="20" t="s">
        <v>84</v>
      </c>
      <c r="D34" s="16">
        <f t="shared" si="0"/>
        <v>2</v>
      </c>
      <c r="E34" s="17">
        <v>0</v>
      </c>
      <c r="F34" s="26">
        <v>2</v>
      </c>
      <c r="G34" s="69"/>
      <c r="H34" s="70"/>
      <c r="I34" s="69">
        <v>17</v>
      </c>
      <c r="J34" s="110">
        <v>2</v>
      </c>
      <c r="K34" s="71"/>
      <c r="L34" s="71"/>
      <c r="M34" s="71"/>
      <c r="N34" s="71"/>
      <c r="O34" s="73"/>
      <c r="P34" s="73"/>
      <c r="Q34" s="74"/>
      <c r="R34" s="74"/>
      <c r="S34" s="74"/>
      <c r="T34" s="74"/>
      <c r="U34" s="74"/>
      <c r="V34" s="74"/>
      <c r="W34" s="75"/>
      <c r="X34" s="75"/>
      <c r="Y34" s="75"/>
      <c r="Z34" s="75"/>
      <c r="AA34" s="75"/>
      <c r="AB34" s="75"/>
      <c r="AC34" s="76"/>
      <c r="AD34" s="76"/>
      <c r="AE34" s="76"/>
      <c r="AF34" s="76"/>
    </row>
    <row r="35" spans="1:32" ht="13">
      <c r="A35" s="147">
        <v>31</v>
      </c>
      <c r="B35" s="20" t="s">
        <v>337</v>
      </c>
      <c r="C35" s="20" t="s">
        <v>17</v>
      </c>
      <c r="D35" s="16">
        <f t="shared" si="0"/>
        <v>2</v>
      </c>
      <c r="E35" s="17">
        <v>0</v>
      </c>
      <c r="F35" s="26">
        <v>2</v>
      </c>
      <c r="G35" s="69"/>
      <c r="H35" s="70"/>
      <c r="I35" s="69"/>
      <c r="J35" s="70"/>
      <c r="K35" s="71"/>
      <c r="L35" s="71"/>
      <c r="M35" s="71"/>
      <c r="N35" s="71"/>
      <c r="O35" s="73">
        <v>17</v>
      </c>
      <c r="P35" s="112">
        <v>2</v>
      </c>
      <c r="Q35" s="74"/>
      <c r="R35" s="74"/>
      <c r="S35" s="74"/>
      <c r="T35" s="74"/>
      <c r="U35" s="74"/>
      <c r="V35" s="74"/>
      <c r="W35" s="75"/>
      <c r="X35" s="75"/>
      <c r="Y35" s="75"/>
      <c r="Z35" s="75"/>
      <c r="AA35" s="75"/>
      <c r="AB35" s="75"/>
      <c r="AC35" s="76"/>
      <c r="AD35" s="76"/>
      <c r="AE35" s="76"/>
      <c r="AF35" s="76"/>
    </row>
    <row r="36" spans="1:32" ht="13">
      <c r="A36" s="146">
        <v>32</v>
      </c>
      <c r="B36" s="20" t="s">
        <v>365</v>
      </c>
      <c r="C36" s="20" t="s">
        <v>13</v>
      </c>
      <c r="D36" s="16">
        <f t="shared" si="0"/>
        <v>2</v>
      </c>
      <c r="E36" s="17">
        <v>2</v>
      </c>
      <c r="F36" s="26">
        <v>0</v>
      </c>
      <c r="G36" s="69"/>
      <c r="H36" s="70"/>
      <c r="I36" s="69"/>
      <c r="J36" s="70"/>
      <c r="K36" s="71"/>
      <c r="L36" s="71"/>
      <c r="M36" s="71"/>
      <c r="N36" s="71"/>
      <c r="O36" s="73"/>
      <c r="P36" s="73"/>
      <c r="Q36" s="74"/>
      <c r="R36" s="74"/>
      <c r="S36" s="74"/>
      <c r="T36" s="74"/>
      <c r="U36" s="74"/>
      <c r="V36" s="74"/>
      <c r="W36" s="75"/>
      <c r="X36" s="75"/>
      <c r="Y36" s="75"/>
      <c r="Z36" s="75"/>
      <c r="AA36" s="75">
        <v>10</v>
      </c>
      <c r="AB36" s="120">
        <v>2</v>
      </c>
      <c r="AC36" s="76"/>
      <c r="AD36" s="76"/>
      <c r="AE36" s="76"/>
      <c r="AF36" s="76"/>
    </row>
    <row r="37" spans="1:32" ht="13">
      <c r="A37" s="146">
        <v>33</v>
      </c>
      <c r="B37" s="20" t="s">
        <v>363</v>
      </c>
      <c r="C37" s="20" t="s">
        <v>17</v>
      </c>
      <c r="D37" s="16">
        <f t="shared" si="0"/>
        <v>2</v>
      </c>
      <c r="E37" s="17">
        <v>2</v>
      </c>
      <c r="F37" s="26">
        <v>0</v>
      </c>
      <c r="G37" s="69"/>
      <c r="H37" s="70"/>
      <c r="I37" s="69"/>
      <c r="J37" s="70"/>
      <c r="K37" s="71"/>
      <c r="L37" s="71"/>
      <c r="M37" s="71"/>
      <c r="N37" s="71"/>
      <c r="O37" s="73"/>
      <c r="P37" s="73"/>
      <c r="Q37" s="74"/>
      <c r="R37" s="74"/>
      <c r="S37" s="74"/>
      <c r="T37" s="74"/>
      <c r="U37" s="74"/>
      <c r="V37" s="74"/>
      <c r="W37" s="75">
        <v>17</v>
      </c>
      <c r="X37" s="119">
        <v>2</v>
      </c>
      <c r="Y37" s="75"/>
      <c r="Z37" s="75"/>
      <c r="AA37" s="75"/>
      <c r="AB37" s="75"/>
      <c r="AC37" s="76"/>
      <c r="AD37" s="76"/>
      <c r="AE37" s="76"/>
      <c r="AF37" s="76"/>
    </row>
    <row r="38" spans="1:32" ht="13">
      <c r="A38" s="146">
        <v>34</v>
      </c>
      <c r="B38" s="20" t="s">
        <v>339</v>
      </c>
      <c r="C38" s="20" t="s">
        <v>26</v>
      </c>
      <c r="D38" s="16">
        <f t="shared" si="0"/>
        <v>1</v>
      </c>
      <c r="E38" s="17">
        <v>1</v>
      </c>
      <c r="F38" s="26">
        <v>0</v>
      </c>
      <c r="G38" s="69"/>
      <c r="H38" s="70"/>
      <c r="I38" s="69"/>
      <c r="J38" s="70"/>
      <c r="K38" s="71"/>
      <c r="L38" s="71"/>
      <c r="M38" s="71">
        <v>11</v>
      </c>
      <c r="N38" s="111">
        <v>1</v>
      </c>
      <c r="O38" s="73"/>
      <c r="P38" s="73"/>
      <c r="Q38" s="74"/>
      <c r="R38" s="74"/>
      <c r="S38" s="74"/>
      <c r="T38" s="74"/>
      <c r="U38" s="74"/>
      <c r="V38" s="74"/>
      <c r="W38" s="75"/>
      <c r="X38" s="75"/>
      <c r="Y38" s="75"/>
      <c r="Z38" s="75"/>
      <c r="AA38" s="75"/>
      <c r="AB38" s="75"/>
      <c r="AC38" s="76"/>
      <c r="AD38" s="76"/>
      <c r="AE38" s="76"/>
      <c r="AF38" s="76"/>
    </row>
    <row r="39" spans="1:32" ht="13">
      <c r="A39" s="146">
        <v>35</v>
      </c>
      <c r="B39" s="20" t="s">
        <v>297</v>
      </c>
      <c r="C39" s="20" t="s">
        <v>20</v>
      </c>
      <c r="D39" s="16">
        <f t="shared" si="0"/>
        <v>1</v>
      </c>
      <c r="E39" s="17">
        <v>0</v>
      </c>
      <c r="F39" s="26">
        <v>1</v>
      </c>
      <c r="G39" s="68"/>
      <c r="H39" s="31"/>
      <c r="I39" s="68">
        <v>18</v>
      </c>
      <c r="J39" s="117">
        <v>1</v>
      </c>
      <c r="K39" s="71"/>
      <c r="L39" s="71"/>
      <c r="M39" s="71"/>
      <c r="N39" s="71"/>
      <c r="O39" s="71"/>
      <c r="P39" s="71"/>
      <c r="Q39" s="37"/>
      <c r="R39" s="37"/>
      <c r="S39" s="37"/>
      <c r="T39" s="37"/>
      <c r="U39" s="37"/>
      <c r="V39" s="37"/>
      <c r="W39" s="48"/>
      <c r="X39" s="48"/>
      <c r="Y39" s="48"/>
      <c r="Z39" s="48"/>
      <c r="AA39" s="48"/>
      <c r="AB39" s="48"/>
      <c r="AC39" s="49"/>
      <c r="AD39" s="49"/>
      <c r="AE39" s="49"/>
      <c r="AF39" s="49"/>
    </row>
  </sheetData>
  <sheetProtection selectLockedCells="1" selectUnlockedCells="1"/>
  <sortState ref="A5:AF39">
    <sortCondition descending="1" ref="D5:D39"/>
  </sortState>
  <mergeCells count="6">
    <mergeCell ref="AC2:AF2"/>
    <mergeCell ref="D2:F2"/>
    <mergeCell ref="G2:J2"/>
    <mergeCell ref="K2:P2"/>
    <mergeCell ref="Q2:V2"/>
    <mergeCell ref="W2:AB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AF82"/>
  <sheetViews>
    <sheetView zoomScaleNormal="100" workbookViewId="0">
      <pane xSplit="3" topLeftCell="D1" activePane="topRight" state="frozen"/>
      <selection pane="topRight" activeCell="F53" sqref="F53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customWidth="1"/>
    <col min="8" max="8" width="3.6328125" customWidth="1"/>
    <col min="9" max="9" width="5.81640625" customWidth="1"/>
    <col min="10" max="10" width="3.6328125" customWidth="1"/>
    <col min="11" max="11" width="5.81640625" customWidth="1"/>
    <col min="12" max="12" width="3.6328125" customWidth="1"/>
    <col min="13" max="13" width="5.81640625" customWidth="1"/>
    <col min="14" max="14" width="3.6328125" customWidth="1"/>
    <col min="15" max="15" width="5.81640625" customWidth="1"/>
    <col min="16" max="16" width="3.6328125" customWidth="1"/>
    <col min="17" max="17" width="5.81640625" customWidth="1"/>
    <col min="18" max="18" width="3.6328125" customWidth="1"/>
    <col min="19" max="19" width="5.81640625" style="1" customWidth="1"/>
    <col min="20" max="20" width="3.6328125" style="2" customWidth="1"/>
    <col min="21" max="21" width="5.81640625" style="2" customWidth="1"/>
    <col min="22" max="22" width="3.90625" style="2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16384" width="9.1796875" style="1"/>
  </cols>
  <sheetData>
    <row r="1" spans="1:32" ht="13" thickBot="1"/>
    <row r="2" spans="1:32" ht="13.5" thickBot="1">
      <c r="A2" s="3"/>
      <c r="B2" s="22" t="s">
        <v>257</v>
      </c>
      <c r="C2" s="4"/>
      <c r="D2" s="162" t="s">
        <v>187</v>
      </c>
      <c r="E2" s="163"/>
      <c r="F2" s="164"/>
      <c r="G2" s="165" t="s">
        <v>262</v>
      </c>
      <c r="H2" s="166"/>
      <c r="I2" s="166"/>
      <c r="J2" s="167"/>
      <c r="K2" s="166" t="s">
        <v>260</v>
      </c>
      <c r="L2" s="166"/>
      <c r="M2" s="166"/>
      <c r="N2" s="166"/>
      <c r="O2" s="166"/>
      <c r="P2" s="167"/>
      <c r="Q2" s="168" t="s">
        <v>261</v>
      </c>
      <c r="R2" s="166"/>
      <c r="S2" s="166"/>
      <c r="T2" s="166"/>
      <c r="U2" s="166"/>
      <c r="V2" s="166"/>
      <c r="W2" s="168" t="s">
        <v>40</v>
      </c>
      <c r="X2" s="166"/>
      <c r="Y2" s="166"/>
      <c r="Z2" s="166"/>
      <c r="AA2" s="166"/>
      <c r="AB2" s="167"/>
      <c r="AC2" s="160" t="s">
        <v>73</v>
      </c>
      <c r="AD2" s="160"/>
      <c r="AE2" s="160"/>
      <c r="AF2" s="161"/>
    </row>
    <row r="3" spans="1:32" ht="13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ht="14">
      <c r="A4" s="1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7</v>
      </c>
      <c r="L4" s="38" t="s">
        <v>4</v>
      </c>
      <c r="M4" s="83" t="s">
        <v>8</v>
      </c>
      <c r="N4" s="39" t="s">
        <v>4</v>
      </c>
      <c r="O4" s="83" t="s">
        <v>190</v>
      </c>
      <c r="P4" s="66" t="s">
        <v>4</v>
      </c>
      <c r="Q4" s="84" t="s">
        <v>7</v>
      </c>
      <c r="R4" s="85" t="s">
        <v>4</v>
      </c>
      <c r="S4" s="86" t="s">
        <v>8</v>
      </c>
      <c r="T4" s="87" t="s">
        <v>4</v>
      </c>
      <c r="U4" s="89" t="s">
        <v>9</v>
      </c>
      <c r="V4" s="88" t="s">
        <v>4</v>
      </c>
      <c r="W4" s="91" t="s">
        <v>7</v>
      </c>
      <c r="X4" s="92" t="s">
        <v>4</v>
      </c>
      <c r="Y4" s="93" t="s">
        <v>9</v>
      </c>
      <c r="Z4" s="94" t="s">
        <v>4</v>
      </c>
      <c r="AA4" s="93" t="s">
        <v>8</v>
      </c>
      <c r="AB4" s="95" t="s">
        <v>4</v>
      </c>
      <c r="AC4" s="90" t="s">
        <v>5</v>
      </c>
      <c r="AD4" s="67" t="s">
        <v>4</v>
      </c>
      <c r="AE4" s="90" t="s">
        <v>6</v>
      </c>
      <c r="AF4" s="67" t="s">
        <v>4</v>
      </c>
    </row>
    <row r="5" spans="1:32" ht="13">
      <c r="A5" s="140">
        <v>1</v>
      </c>
      <c r="B5" s="142" t="s">
        <v>158</v>
      </c>
      <c r="C5" s="20" t="s">
        <v>20</v>
      </c>
      <c r="D5" s="16">
        <f t="shared" ref="D5:D17" si="0">SUM(E5+F5)</f>
        <v>210</v>
      </c>
      <c r="E5" s="17">
        <f>SUM(L5+R5+V5+X5+Z5)</f>
        <v>150</v>
      </c>
      <c r="F5" s="26">
        <v>60</v>
      </c>
      <c r="G5" s="69">
        <v>3</v>
      </c>
      <c r="H5" s="131">
        <v>26</v>
      </c>
      <c r="I5" s="69">
        <v>2</v>
      </c>
      <c r="J5" s="110">
        <v>30</v>
      </c>
      <c r="K5" s="71">
        <v>2</v>
      </c>
      <c r="L5" s="111">
        <v>30</v>
      </c>
      <c r="M5" s="71">
        <v>2</v>
      </c>
      <c r="N5" s="71">
        <v>13</v>
      </c>
      <c r="O5" s="73">
        <v>2</v>
      </c>
      <c r="P5" s="112">
        <v>30</v>
      </c>
      <c r="Q5" s="74">
        <v>2</v>
      </c>
      <c r="R5" s="119">
        <v>30</v>
      </c>
      <c r="S5" s="74">
        <v>3</v>
      </c>
      <c r="T5" s="74">
        <v>10</v>
      </c>
      <c r="U5" s="74">
        <v>1</v>
      </c>
      <c r="V5" s="119">
        <v>34</v>
      </c>
      <c r="W5" s="75">
        <v>3</v>
      </c>
      <c r="X5" s="119">
        <v>26</v>
      </c>
      <c r="Y5" s="75">
        <v>2</v>
      </c>
      <c r="Z5" s="119">
        <v>30</v>
      </c>
      <c r="AA5" s="75">
        <v>6</v>
      </c>
      <c r="AB5" s="75">
        <v>6</v>
      </c>
      <c r="AC5" s="76"/>
      <c r="AD5" s="76"/>
      <c r="AE5" s="76"/>
      <c r="AF5" s="76"/>
    </row>
    <row r="6" spans="1:32" ht="13">
      <c r="A6" s="140">
        <v>2</v>
      </c>
      <c r="B6" s="20" t="s">
        <v>162</v>
      </c>
      <c r="C6" s="20" t="s">
        <v>12</v>
      </c>
      <c r="D6" s="16">
        <f t="shared" si="0"/>
        <v>168</v>
      </c>
      <c r="E6" s="17">
        <f>SUM(L6+R6+V6+X6+Z6)</f>
        <v>120</v>
      </c>
      <c r="F6" s="26">
        <v>48</v>
      </c>
      <c r="G6" s="69">
        <v>6</v>
      </c>
      <c r="H6" s="110">
        <v>22</v>
      </c>
      <c r="I6" s="69">
        <v>6</v>
      </c>
      <c r="J6" s="131">
        <v>22</v>
      </c>
      <c r="K6" s="71">
        <v>5</v>
      </c>
      <c r="L6" s="111">
        <v>23</v>
      </c>
      <c r="M6" s="71">
        <v>7</v>
      </c>
      <c r="N6" s="71">
        <v>5</v>
      </c>
      <c r="O6" s="73">
        <v>3</v>
      </c>
      <c r="P6" s="112">
        <v>26</v>
      </c>
      <c r="Q6" s="74">
        <v>3</v>
      </c>
      <c r="R6" s="119">
        <v>26</v>
      </c>
      <c r="S6" s="74">
        <v>9</v>
      </c>
      <c r="T6" s="74">
        <v>3</v>
      </c>
      <c r="U6" s="74">
        <v>4</v>
      </c>
      <c r="V6" s="119">
        <v>24</v>
      </c>
      <c r="W6" s="75">
        <v>7</v>
      </c>
      <c r="X6" s="119">
        <v>21</v>
      </c>
      <c r="Y6" s="75">
        <v>3</v>
      </c>
      <c r="Z6" s="119">
        <v>26</v>
      </c>
      <c r="AA6" s="75">
        <v>5</v>
      </c>
      <c r="AB6" s="75">
        <v>7</v>
      </c>
      <c r="AC6" s="76"/>
      <c r="AD6" s="76"/>
      <c r="AE6" s="76"/>
      <c r="AF6" s="76"/>
    </row>
    <row r="7" spans="1:32" ht="13">
      <c r="A7" s="140">
        <v>3</v>
      </c>
      <c r="B7" s="20" t="s">
        <v>252</v>
      </c>
      <c r="C7" s="20" t="s">
        <v>65</v>
      </c>
      <c r="D7" s="16">
        <f t="shared" si="0"/>
        <v>158</v>
      </c>
      <c r="E7" s="17">
        <f>SUM(L7+R7+V7+X7+Z7)</f>
        <v>124</v>
      </c>
      <c r="F7" s="26">
        <v>34</v>
      </c>
      <c r="G7" s="69">
        <v>13</v>
      </c>
      <c r="H7" s="110">
        <v>15</v>
      </c>
      <c r="I7" s="69"/>
      <c r="J7" s="70"/>
      <c r="K7" s="71">
        <v>6</v>
      </c>
      <c r="L7" s="111">
        <v>22</v>
      </c>
      <c r="M7" s="71"/>
      <c r="N7" s="71"/>
      <c r="O7" s="73">
        <v>9</v>
      </c>
      <c r="P7" s="112">
        <v>19</v>
      </c>
      <c r="Q7" s="74">
        <v>10</v>
      </c>
      <c r="R7" s="119">
        <v>18</v>
      </c>
      <c r="S7" s="74">
        <v>1</v>
      </c>
      <c r="T7" s="74">
        <v>16</v>
      </c>
      <c r="U7" s="74">
        <v>2</v>
      </c>
      <c r="V7" s="119">
        <v>30</v>
      </c>
      <c r="W7" s="75">
        <v>2</v>
      </c>
      <c r="X7" s="119">
        <v>30</v>
      </c>
      <c r="Y7" s="75">
        <v>4</v>
      </c>
      <c r="Z7" s="119">
        <v>24</v>
      </c>
      <c r="AA7" s="75">
        <v>2</v>
      </c>
      <c r="AB7" s="75">
        <v>13</v>
      </c>
      <c r="AC7" s="76"/>
      <c r="AD7" s="76"/>
      <c r="AE7" s="76"/>
      <c r="AF7" s="76"/>
    </row>
    <row r="8" spans="1:32" ht="13">
      <c r="A8" s="140">
        <v>4</v>
      </c>
      <c r="B8" s="20" t="s">
        <v>161</v>
      </c>
      <c r="C8" s="20" t="s">
        <v>33</v>
      </c>
      <c r="D8" s="16">
        <f t="shared" si="0"/>
        <v>120</v>
      </c>
      <c r="E8" s="17">
        <f>SUM(L8+R8+V8+X8+Z8)</f>
        <v>76</v>
      </c>
      <c r="F8" s="26">
        <v>44</v>
      </c>
      <c r="G8" s="69">
        <v>9</v>
      </c>
      <c r="H8" s="70">
        <v>19</v>
      </c>
      <c r="I8" s="69">
        <v>5</v>
      </c>
      <c r="J8" s="110">
        <v>23</v>
      </c>
      <c r="K8" s="71">
        <v>12</v>
      </c>
      <c r="L8" s="111">
        <v>16</v>
      </c>
      <c r="M8" s="71">
        <v>6</v>
      </c>
      <c r="N8" s="71">
        <v>6</v>
      </c>
      <c r="O8" s="73">
        <v>7</v>
      </c>
      <c r="P8" s="112">
        <v>21</v>
      </c>
      <c r="Q8" s="74">
        <v>12</v>
      </c>
      <c r="R8" s="119">
        <v>16</v>
      </c>
      <c r="S8" s="74"/>
      <c r="T8" s="74"/>
      <c r="U8" s="74">
        <v>10</v>
      </c>
      <c r="V8" s="119">
        <v>18</v>
      </c>
      <c r="W8" s="75">
        <v>15</v>
      </c>
      <c r="X8" s="119">
        <v>13</v>
      </c>
      <c r="Y8" s="75">
        <v>15</v>
      </c>
      <c r="Z8" s="119">
        <v>13</v>
      </c>
      <c r="AA8" s="75">
        <v>11</v>
      </c>
      <c r="AB8" s="75">
        <v>1</v>
      </c>
      <c r="AC8" s="76"/>
      <c r="AD8" s="76"/>
      <c r="AE8" s="76"/>
      <c r="AF8" s="76"/>
    </row>
    <row r="9" spans="1:32" ht="13">
      <c r="A9" s="140">
        <v>5</v>
      </c>
      <c r="B9" s="20" t="s">
        <v>165</v>
      </c>
      <c r="C9" s="20" t="s">
        <v>65</v>
      </c>
      <c r="D9" s="16">
        <f t="shared" si="0"/>
        <v>91</v>
      </c>
      <c r="E9" s="17">
        <f>SUM(T9+V9+X9+Z9+AB9)</f>
        <v>64</v>
      </c>
      <c r="F9" s="26">
        <v>27</v>
      </c>
      <c r="G9" s="69">
        <v>14</v>
      </c>
      <c r="H9" s="110">
        <v>14</v>
      </c>
      <c r="I9" s="69">
        <v>15</v>
      </c>
      <c r="J9" s="110">
        <v>13</v>
      </c>
      <c r="K9" s="71"/>
      <c r="L9" s="71"/>
      <c r="M9" s="71">
        <v>11</v>
      </c>
      <c r="N9" s="71">
        <v>1</v>
      </c>
      <c r="O9" s="73">
        <v>20</v>
      </c>
      <c r="P9" s="133">
        <v>8</v>
      </c>
      <c r="Q9" s="74"/>
      <c r="R9" s="74"/>
      <c r="S9" s="74">
        <v>1</v>
      </c>
      <c r="T9" s="120">
        <v>16</v>
      </c>
      <c r="U9" s="74">
        <v>6</v>
      </c>
      <c r="V9" s="119">
        <v>22</v>
      </c>
      <c r="W9" s="75">
        <v>20</v>
      </c>
      <c r="X9" s="119">
        <v>8</v>
      </c>
      <c r="Y9" s="75">
        <v>23</v>
      </c>
      <c r="Z9" s="119">
        <v>5</v>
      </c>
      <c r="AA9" s="75">
        <v>2</v>
      </c>
      <c r="AB9" s="120">
        <v>13</v>
      </c>
      <c r="AC9" s="76"/>
      <c r="AD9" s="76"/>
      <c r="AE9" s="76"/>
      <c r="AF9" s="76"/>
    </row>
    <row r="10" spans="1:32" ht="13">
      <c r="A10" s="140">
        <v>6</v>
      </c>
      <c r="B10" s="20" t="s">
        <v>216</v>
      </c>
      <c r="C10" s="20" t="s">
        <v>20</v>
      </c>
      <c r="D10" s="16">
        <f t="shared" si="0"/>
        <v>80</v>
      </c>
      <c r="E10" s="17">
        <f>SUM(L10+R10+T10+X10+AB10)</f>
        <v>61</v>
      </c>
      <c r="F10" s="26">
        <v>19</v>
      </c>
      <c r="G10" s="69">
        <v>23</v>
      </c>
      <c r="H10" s="110">
        <v>5</v>
      </c>
      <c r="I10" s="69"/>
      <c r="J10" s="70"/>
      <c r="K10" s="71">
        <v>7</v>
      </c>
      <c r="L10" s="111">
        <v>21</v>
      </c>
      <c r="M10" s="71">
        <v>11</v>
      </c>
      <c r="N10" s="71">
        <v>1</v>
      </c>
      <c r="O10" s="73">
        <v>14</v>
      </c>
      <c r="P10" s="112">
        <v>14</v>
      </c>
      <c r="Q10" s="74">
        <v>13</v>
      </c>
      <c r="R10" s="119">
        <v>15</v>
      </c>
      <c r="S10" s="74">
        <v>3</v>
      </c>
      <c r="T10" s="120">
        <v>10</v>
      </c>
      <c r="U10" s="74"/>
      <c r="V10" s="74"/>
      <c r="W10" s="75">
        <v>19</v>
      </c>
      <c r="X10" s="119">
        <v>9</v>
      </c>
      <c r="Y10" s="75">
        <v>25</v>
      </c>
      <c r="Z10" s="75">
        <v>3</v>
      </c>
      <c r="AA10" s="75">
        <v>6</v>
      </c>
      <c r="AB10" s="120">
        <v>6</v>
      </c>
      <c r="AC10" s="76"/>
      <c r="AD10" s="76"/>
      <c r="AE10" s="76"/>
      <c r="AF10" s="76"/>
    </row>
    <row r="11" spans="1:32" ht="13">
      <c r="A11" s="140">
        <v>7</v>
      </c>
      <c r="B11" s="20" t="s">
        <v>159</v>
      </c>
      <c r="C11" s="20" t="s">
        <v>48</v>
      </c>
      <c r="D11" s="16">
        <f t="shared" si="0"/>
        <v>72</v>
      </c>
      <c r="E11" s="17">
        <f>SUM(N11+R11+T11+V11)</f>
        <v>39</v>
      </c>
      <c r="F11" s="26">
        <v>33</v>
      </c>
      <c r="G11" s="69">
        <v>21</v>
      </c>
      <c r="H11" s="70">
        <v>7</v>
      </c>
      <c r="I11" s="69">
        <v>10</v>
      </c>
      <c r="J11" s="110">
        <v>18</v>
      </c>
      <c r="K11" s="71"/>
      <c r="L11" s="71"/>
      <c r="M11" s="71">
        <v>2</v>
      </c>
      <c r="N11" s="113">
        <v>13</v>
      </c>
      <c r="O11" s="73">
        <v>13</v>
      </c>
      <c r="P11" s="112">
        <v>15</v>
      </c>
      <c r="Q11" s="74">
        <v>27</v>
      </c>
      <c r="R11" s="119">
        <v>1</v>
      </c>
      <c r="S11" s="74">
        <v>10</v>
      </c>
      <c r="T11" s="120">
        <v>2</v>
      </c>
      <c r="U11" s="74">
        <v>5</v>
      </c>
      <c r="V11" s="119">
        <v>23</v>
      </c>
      <c r="W11" s="75"/>
      <c r="X11" s="75"/>
      <c r="Y11" s="75"/>
      <c r="Z11" s="75"/>
      <c r="AA11" s="75"/>
      <c r="AB11" s="75"/>
      <c r="AC11" s="76"/>
      <c r="AD11" s="76"/>
      <c r="AE11" s="76"/>
      <c r="AF11" s="76"/>
    </row>
    <row r="12" spans="1:32" ht="13">
      <c r="A12" s="140">
        <v>8</v>
      </c>
      <c r="B12" s="20" t="s">
        <v>166</v>
      </c>
      <c r="C12" s="20" t="s">
        <v>28</v>
      </c>
      <c r="D12" s="16">
        <f t="shared" si="0"/>
        <v>59</v>
      </c>
      <c r="E12" s="17">
        <f>SUM(L12+R12+V12+X12+Z12)</f>
        <v>51</v>
      </c>
      <c r="F12" s="26">
        <v>8</v>
      </c>
      <c r="G12" s="69"/>
      <c r="H12" s="70"/>
      <c r="I12" s="69">
        <v>20</v>
      </c>
      <c r="J12" s="110">
        <v>8</v>
      </c>
      <c r="K12" s="71">
        <v>16</v>
      </c>
      <c r="L12" s="111">
        <v>12</v>
      </c>
      <c r="M12" s="71"/>
      <c r="N12" s="71"/>
      <c r="O12" s="73"/>
      <c r="P12" s="73"/>
      <c r="Q12" s="74">
        <v>18</v>
      </c>
      <c r="R12" s="119">
        <v>10</v>
      </c>
      <c r="S12" s="74"/>
      <c r="T12" s="74"/>
      <c r="U12" s="74">
        <v>25</v>
      </c>
      <c r="V12" s="119">
        <v>3</v>
      </c>
      <c r="W12" s="75">
        <v>16</v>
      </c>
      <c r="X12" s="119">
        <v>12</v>
      </c>
      <c r="Y12" s="75">
        <v>14</v>
      </c>
      <c r="Z12" s="119">
        <v>14</v>
      </c>
      <c r="AA12" s="75"/>
      <c r="AB12" s="75"/>
      <c r="AC12" s="76"/>
      <c r="AD12" s="76"/>
      <c r="AE12" s="76"/>
      <c r="AF12" s="76"/>
    </row>
    <row r="13" spans="1:32" ht="13">
      <c r="A13" s="20">
        <v>9</v>
      </c>
      <c r="B13" s="20" t="s">
        <v>168</v>
      </c>
      <c r="C13" s="20" t="s">
        <v>38</v>
      </c>
      <c r="D13" s="16">
        <f t="shared" si="0"/>
        <v>42</v>
      </c>
      <c r="E13" s="17">
        <f>SUM(R13+V13+X13+Z13)</f>
        <v>28</v>
      </c>
      <c r="F13" s="26">
        <v>14</v>
      </c>
      <c r="G13" s="69">
        <v>26</v>
      </c>
      <c r="H13" s="70">
        <v>2</v>
      </c>
      <c r="I13" s="69">
        <v>18</v>
      </c>
      <c r="J13" s="110">
        <v>10</v>
      </c>
      <c r="K13" s="71"/>
      <c r="L13" s="71"/>
      <c r="M13" s="71"/>
      <c r="N13" s="71"/>
      <c r="O13" s="73">
        <v>24</v>
      </c>
      <c r="P13" s="112">
        <v>4</v>
      </c>
      <c r="Q13" s="74">
        <v>25</v>
      </c>
      <c r="R13" s="119">
        <v>3</v>
      </c>
      <c r="S13" s="74"/>
      <c r="T13" s="74"/>
      <c r="U13" s="74">
        <v>17</v>
      </c>
      <c r="V13" s="119">
        <v>11</v>
      </c>
      <c r="W13" s="75">
        <v>21</v>
      </c>
      <c r="X13" s="119">
        <v>7</v>
      </c>
      <c r="Y13" s="75">
        <v>21</v>
      </c>
      <c r="Z13" s="119">
        <v>7</v>
      </c>
      <c r="AA13" s="75"/>
      <c r="AB13" s="75"/>
      <c r="AC13" s="76"/>
      <c r="AD13" s="76"/>
      <c r="AE13" s="76"/>
      <c r="AF13" s="76"/>
    </row>
    <row r="14" spans="1:32" ht="13">
      <c r="A14" s="20">
        <v>10</v>
      </c>
      <c r="B14" s="20" t="s">
        <v>173</v>
      </c>
      <c r="C14" s="20" t="s">
        <v>22</v>
      </c>
      <c r="D14" s="16">
        <f t="shared" si="0"/>
        <v>39</v>
      </c>
      <c r="E14" s="17">
        <f>SUM(R14+T14+X14+Z14+AB14)</f>
        <v>36</v>
      </c>
      <c r="F14" s="26">
        <v>3</v>
      </c>
      <c r="G14" s="69"/>
      <c r="H14" s="70"/>
      <c r="I14" s="69"/>
      <c r="J14" s="70"/>
      <c r="K14" s="71"/>
      <c r="L14" s="71"/>
      <c r="M14" s="71">
        <v>8</v>
      </c>
      <c r="N14" s="71">
        <v>4</v>
      </c>
      <c r="O14" s="73">
        <v>25</v>
      </c>
      <c r="P14" s="112">
        <v>3</v>
      </c>
      <c r="Q14" s="74">
        <v>22</v>
      </c>
      <c r="R14" s="119">
        <v>6</v>
      </c>
      <c r="S14" s="74">
        <v>7</v>
      </c>
      <c r="T14" s="120">
        <v>5</v>
      </c>
      <c r="U14" s="74"/>
      <c r="V14" s="74"/>
      <c r="W14" s="75">
        <v>14</v>
      </c>
      <c r="X14" s="119">
        <v>14</v>
      </c>
      <c r="Y14" s="75">
        <v>22</v>
      </c>
      <c r="Z14" s="119">
        <v>6</v>
      </c>
      <c r="AA14" s="75">
        <v>7</v>
      </c>
      <c r="AB14" s="120">
        <v>5</v>
      </c>
      <c r="AC14" s="76"/>
      <c r="AD14" s="76"/>
      <c r="AE14" s="76"/>
      <c r="AF14" s="76"/>
    </row>
    <row r="15" spans="1:32" ht="13">
      <c r="A15" s="20">
        <v>11</v>
      </c>
      <c r="B15" s="20" t="s">
        <v>160</v>
      </c>
      <c r="C15" s="20" t="s">
        <v>52</v>
      </c>
      <c r="D15" s="16">
        <f t="shared" si="0"/>
        <v>37</v>
      </c>
      <c r="E15" s="17">
        <f>SUM(N15+R15+V15+X15+AB15)</f>
        <v>27</v>
      </c>
      <c r="F15" s="26">
        <v>10</v>
      </c>
      <c r="G15" s="69"/>
      <c r="H15" s="70"/>
      <c r="I15" s="69"/>
      <c r="J15" s="70"/>
      <c r="K15" s="71"/>
      <c r="L15" s="71"/>
      <c r="M15" s="71">
        <v>7</v>
      </c>
      <c r="N15" s="113">
        <v>5</v>
      </c>
      <c r="O15" s="73">
        <v>18</v>
      </c>
      <c r="P15" s="112">
        <v>10</v>
      </c>
      <c r="Q15" s="74">
        <v>23</v>
      </c>
      <c r="R15" s="119">
        <v>5</v>
      </c>
      <c r="S15" s="74">
        <v>9</v>
      </c>
      <c r="T15" s="74">
        <v>3</v>
      </c>
      <c r="U15" s="74">
        <v>20</v>
      </c>
      <c r="V15" s="119">
        <v>8</v>
      </c>
      <c r="W15" s="75">
        <v>26</v>
      </c>
      <c r="X15" s="119">
        <v>2</v>
      </c>
      <c r="Y15" s="75"/>
      <c r="Z15" s="75"/>
      <c r="AA15" s="75">
        <v>5</v>
      </c>
      <c r="AB15" s="120">
        <v>7</v>
      </c>
      <c r="AC15" s="76"/>
      <c r="AD15" s="76"/>
      <c r="AE15" s="76"/>
      <c r="AF15" s="76"/>
    </row>
    <row r="16" spans="1:32" ht="13">
      <c r="A16" s="20">
        <v>12</v>
      </c>
      <c r="B16" s="64" t="s">
        <v>167</v>
      </c>
      <c r="C16" s="64" t="s">
        <v>35</v>
      </c>
      <c r="D16" s="78">
        <f t="shared" si="0"/>
        <v>37</v>
      </c>
      <c r="E16" s="79">
        <f>SUM(L16+P16+T16+X16+AB16)</f>
        <v>29</v>
      </c>
      <c r="F16" s="116">
        <v>8</v>
      </c>
      <c r="G16" s="69">
        <v>25</v>
      </c>
      <c r="H16" s="110">
        <v>3</v>
      </c>
      <c r="I16" s="69"/>
      <c r="J16" s="70"/>
      <c r="K16" s="73">
        <v>24</v>
      </c>
      <c r="L16" s="129">
        <v>4</v>
      </c>
      <c r="M16" s="73">
        <v>8</v>
      </c>
      <c r="N16" s="73">
        <v>4</v>
      </c>
      <c r="O16" s="73">
        <v>23</v>
      </c>
      <c r="P16" s="112">
        <v>5</v>
      </c>
      <c r="Q16" s="74"/>
      <c r="R16" s="74"/>
      <c r="S16" s="74">
        <v>7</v>
      </c>
      <c r="T16" s="120">
        <v>5</v>
      </c>
      <c r="U16" s="74">
        <v>27</v>
      </c>
      <c r="V16" s="74">
        <v>1</v>
      </c>
      <c r="W16" s="75">
        <v>18</v>
      </c>
      <c r="X16" s="119">
        <v>10</v>
      </c>
      <c r="Y16" s="75"/>
      <c r="Z16" s="75"/>
      <c r="AA16" s="75">
        <v>7</v>
      </c>
      <c r="AB16" s="120">
        <v>5</v>
      </c>
      <c r="AC16" s="76"/>
      <c r="AD16" s="76"/>
      <c r="AE16" s="76"/>
      <c r="AF16" s="76"/>
    </row>
    <row r="17" spans="1:32" ht="13">
      <c r="A17" s="20">
        <v>13</v>
      </c>
      <c r="B17" s="20" t="s">
        <v>163</v>
      </c>
      <c r="C17" s="20" t="s">
        <v>14</v>
      </c>
      <c r="D17" s="51">
        <f t="shared" si="0"/>
        <v>9</v>
      </c>
      <c r="E17" s="52">
        <f>SUM(L17+N17+AB17)</f>
        <v>9</v>
      </c>
      <c r="F17" s="26">
        <v>0</v>
      </c>
      <c r="G17" s="68"/>
      <c r="H17" s="31"/>
      <c r="I17" s="68"/>
      <c r="J17" s="31"/>
      <c r="K17" s="71">
        <v>26</v>
      </c>
      <c r="L17" s="111">
        <v>2</v>
      </c>
      <c r="M17" s="71">
        <v>6</v>
      </c>
      <c r="N17" s="113">
        <v>6</v>
      </c>
      <c r="O17" s="71"/>
      <c r="P17" s="71"/>
      <c r="Q17" s="37"/>
      <c r="R17" s="37"/>
      <c r="S17" s="37"/>
      <c r="T17" s="37"/>
      <c r="U17" s="37"/>
      <c r="V17" s="37"/>
      <c r="W17" s="48"/>
      <c r="X17" s="48"/>
      <c r="Y17" s="48"/>
      <c r="Z17" s="48"/>
      <c r="AA17" s="48">
        <v>11</v>
      </c>
      <c r="AB17" s="123">
        <v>1</v>
      </c>
      <c r="AC17" s="49"/>
      <c r="AD17" s="49"/>
      <c r="AE17" s="49"/>
      <c r="AF17" s="49"/>
    </row>
    <row r="20" spans="1:32" ht="13" thickBot="1"/>
    <row r="21" spans="1:32" ht="13.5" thickBot="1">
      <c r="A21" s="3"/>
      <c r="B21" s="22" t="s">
        <v>192</v>
      </c>
      <c r="C21" s="4"/>
      <c r="D21" s="162" t="s">
        <v>187</v>
      </c>
      <c r="E21" s="163"/>
      <c r="F21" s="164"/>
      <c r="G21" s="165" t="s">
        <v>262</v>
      </c>
      <c r="H21" s="166"/>
      <c r="I21" s="166"/>
      <c r="J21" s="167"/>
      <c r="K21" s="166" t="s">
        <v>260</v>
      </c>
      <c r="L21" s="166"/>
      <c r="M21" s="166"/>
      <c r="N21" s="166"/>
      <c r="O21" s="166"/>
      <c r="P21" s="167"/>
      <c r="Q21" s="168" t="s">
        <v>261</v>
      </c>
      <c r="R21" s="166"/>
      <c r="S21" s="166"/>
      <c r="T21" s="166"/>
      <c r="U21" s="166"/>
      <c r="V21" s="166"/>
      <c r="W21" s="168" t="s">
        <v>40</v>
      </c>
      <c r="X21" s="166"/>
      <c r="Y21" s="166"/>
      <c r="Z21" s="166"/>
      <c r="AA21" s="166"/>
      <c r="AB21" s="166"/>
      <c r="AC21" s="160" t="s">
        <v>73</v>
      </c>
      <c r="AD21" s="160"/>
      <c r="AE21" s="160"/>
      <c r="AF21" s="161"/>
    </row>
    <row r="22" spans="1:32" ht="13">
      <c r="A22" s="6"/>
      <c r="B22" s="77" t="s">
        <v>344</v>
      </c>
      <c r="C22" s="7"/>
      <c r="D22" s="8" t="s">
        <v>0</v>
      </c>
      <c r="E22" s="9" t="s">
        <v>1</v>
      </c>
      <c r="F22" s="9" t="s">
        <v>2</v>
      </c>
      <c r="G22" s="28" t="s">
        <v>263</v>
      </c>
      <c r="H22" s="29"/>
      <c r="I22" s="30" t="s">
        <v>264</v>
      </c>
      <c r="J22" s="29"/>
      <c r="K22" s="32" t="s">
        <v>263</v>
      </c>
      <c r="L22" s="33"/>
      <c r="M22" s="33" t="s">
        <v>263</v>
      </c>
      <c r="N22" s="33"/>
      <c r="O22" s="34" t="s">
        <v>263</v>
      </c>
      <c r="P22" s="34"/>
      <c r="Q22" s="35" t="s">
        <v>263</v>
      </c>
      <c r="R22" s="36"/>
      <c r="S22" s="35" t="s">
        <v>263</v>
      </c>
      <c r="T22" s="36"/>
      <c r="U22" s="35" t="s">
        <v>263</v>
      </c>
      <c r="V22" s="35"/>
      <c r="W22" s="42" t="s">
        <v>263</v>
      </c>
      <c r="X22" s="43"/>
      <c r="Y22" s="42" t="s">
        <v>263</v>
      </c>
      <c r="Z22" s="42"/>
      <c r="AA22" s="42" t="s">
        <v>263</v>
      </c>
      <c r="AB22" s="44"/>
      <c r="AC22" s="45" t="s">
        <v>263</v>
      </c>
      <c r="AD22" s="46"/>
      <c r="AE22" s="46" t="s">
        <v>263</v>
      </c>
      <c r="AF22" s="47"/>
    </row>
    <row r="23" spans="1:32" ht="14">
      <c r="A23" s="10"/>
      <c r="B23" s="11" t="s">
        <v>39</v>
      </c>
      <c r="C23" s="12" t="s">
        <v>3</v>
      </c>
      <c r="D23" s="13" t="s">
        <v>4</v>
      </c>
      <c r="E23" s="14" t="s">
        <v>4</v>
      </c>
      <c r="F23" s="14" t="s">
        <v>4</v>
      </c>
      <c r="G23" s="81" t="s">
        <v>266</v>
      </c>
      <c r="H23" s="65" t="s">
        <v>4</v>
      </c>
      <c r="I23" s="81" t="s">
        <v>267</v>
      </c>
      <c r="J23" s="65" t="s">
        <v>4</v>
      </c>
      <c r="K23" s="82" t="s">
        <v>7</v>
      </c>
      <c r="L23" s="38" t="s">
        <v>4</v>
      </c>
      <c r="M23" s="83" t="s">
        <v>8</v>
      </c>
      <c r="N23" s="39" t="s">
        <v>4</v>
      </c>
      <c r="O23" s="83" t="s">
        <v>190</v>
      </c>
      <c r="P23" s="66" t="s">
        <v>4</v>
      </c>
      <c r="Q23" s="84" t="s">
        <v>7</v>
      </c>
      <c r="R23" s="85" t="s">
        <v>4</v>
      </c>
      <c r="S23" s="86" t="s">
        <v>8</v>
      </c>
      <c r="T23" s="87" t="s">
        <v>4</v>
      </c>
      <c r="U23" s="89" t="s">
        <v>9</v>
      </c>
      <c r="V23" s="88" t="s">
        <v>4</v>
      </c>
      <c r="W23" s="91" t="s">
        <v>7</v>
      </c>
      <c r="X23" s="92" t="s">
        <v>4</v>
      </c>
      <c r="Y23" s="93" t="s">
        <v>9</v>
      </c>
      <c r="Z23" s="94" t="s">
        <v>4</v>
      </c>
      <c r="AA23" s="93" t="s">
        <v>8</v>
      </c>
      <c r="AB23" s="95" t="s">
        <v>4</v>
      </c>
      <c r="AC23" s="90" t="s">
        <v>5</v>
      </c>
      <c r="AD23" s="67" t="s">
        <v>4</v>
      </c>
      <c r="AE23" s="90" t="s">
        <v>6</v>
      </c>
      <c r="AF23" s="67" t="s">
        <v>4</v>
      </c>
    </row>
    <row r="24" spans="1:32" ht="13">
      <c r="A24" s="140">
        <v>1</v>
      </c>
      <c r="B24" s="142" t="s">
        <v>117</v>
      </c>
      <c r="C24" s="20" t="s">
        <v>65</v>
      </c>
      <c r="D24" s="16">
        <f t="shared" ref="D24:D50" si="1">SUM(E24+F24)</f>
        <v>182</v>
      </c>
      <c r="E24" s="17">
        <f>SUM(L24+N24+X24+Z24)</f>
        <v>118</v>
      </c>
      <c r="F24" s="26">
        <v>64</v>
      </c>
      <c r="G24" s="69">
        <v>2</v>
      </c>
      <c r="H24" s="110">
        <v>30</v>
      </c>
      <c r="I24" s="69">
        <v>8</v>
      </c>
      <c r="J24" s="131">
        <v>20</v>
      </c>
      <c r="K24" s="71">
        <v>1</v>
      </c>
      <c r="L24" s="111">
        <v>34</v>
      </c>
      <c r="M24" s="71">
        <v>1</v>
      </c>
      <c r="N24" s="113">
        <v>16</v>
      </c>
      <c r="O24" s="73">
        <v>1</v>
      </c>
      <c r="P24" s="112">
        <v>34</v>
      </c>
      <c r="Q24" s="74">
        <v>1</v>
      </c>
      <c r="R24" s="119">
        <v>34</v>
      </c>
      <c r="S24" s="74"/>
      <c r="T24" s="74"/>
      <c r="U24" s="74" t="s">
        <v>352</v>
      </c>
      <c r="V24" s="74">
        <v>11</v>
      </c>
      <c r="W24" s="75">
        <v>1</v>
      </c>
      <c r="X24" s="119">
        <v>34</v>
      </c>
      <c r="Y24" s="75">
        <v>1</v>
      </c>
      <c r="Z24" s="119">
        <v>34</v>
      </c>
      <c r="AA24" s="75">
        <v>1</v>
      </c>
      <c r="AB24" s="75">
        <v>16</v>
      </c>
      <c r="AC24" s="76"/>
      <c r="AD24" s="76"/>
      <c r="AE24" s="76"/>
      <c r="AF24" s="76"/>
    </row>
    <row r="25" spans="1:32" ht="13">
      <c r="A25" s="140">
        <v>2</v>
      </c>
      <c r="B25" s="20" t="s">
        <v>116</v>
      </c>
      <c r="C25" s="20" t="s">
        <v>34</v>
      </c>
      <c r="D25" s="16">
        <f t="shared" si="1"/>
        <v>165</v>
      </c>
      <c r="E25" s="17">
        <f>SUM(L25+R25+V25+X25+Z25)</f>
        <v>105</v>
      </c>
      <c r="F25" s="26">
        <v>60</v>
      </c>
      <c r="G25" s="69">
        <v>1</v>
      </c>
      <c r="H25" s="110">
        <v>34</v>
      </c>
      <c r="I25" s="69">
        <v>3</v>
      </c>
      <c r="J25" s="110">
        <v>26</v>
      </c>
      <c r="K25" s="71">
        <v>10</v>
      </c>
      <c r="L25" s="111">
        <v>18</v>
      </c>
      <c r="M25" s="71">
        <v>5</v>
      </c>
      <c r="N25" s="71">
        <v>7</v>
      </c>
      <c r="O25" s="73">
        <v>5</v>
      </c>
      <c r="P25" s="133">
        <v>23</v>
      </c>
      <c r="Q25" s="74">
        <v>6</v>
      </c>
      <c r="R25" s="119">
        <v>22</v>
      </c>
      <c r="S25" s="74">
        <v>2</v>
      </c>
      <c r="T25" s="74">
        <v>13</v>
      </c>
      <c r="U25" s="74">
        <v>9</v>
      </c>
      <c r="V25" s="119">
        <v>19</v>
      </c>
      <c r="W25" s="75">
        <v>5</v>
      </c>
      <c r="X25" s="119">
        <v>23</v>
      </c>
      <c r="Y25" s="75">
        <v>5</v>
      </c>
      <c r="Z25" s="119">
        <v>23</v>
      </c>
      <c r="AA25" s="75">
        <v>3</v>
      </c>
      <c r="AB25" s="75">
        <v>10</v>
      </c>
      <c r="AC25" s="76"/>
      <c r="AD25" s="76"/>
      <c r="AE25" s="76"/>
      <c r="AF25" s="76"/>
    </row>
    <row r="26" spans="1:32" ht="13">
      <c r="A26" s="140">
        <v>3</v>
      </c>
      <c r="B26" s="20" t="s">
        <v>118</v>
      </c>
      <c r="C26" s="20" t="s">
        <v>21</v>
      </c>
      <c r="D26" s="16">
        <f t="shared" si="1"/>
        <v>153</v>
      </c>
      <c r="E26" s="17">
        <f>SUM(L26+N26+X26+Z26+AB26)</f>
        <v>98</v>
      </c>
      <c r="F26" s="26">
        <v>55</v>
      </c>
      <c r="G26" s="69">
        <v>7</v>
      </c>
      <c r="H26" s="110">
        <v>21</v>
      </c>
      <c r="I26" s="69">
        <v>1</v>
      </c>
      <c r="J26" s="110">
        <v>34</v>
      </c>
      <c r="K26" s="71">
        <v>3</v>
      </c>
      <c r="L26" s="111">
        <v>26</v>
      </c>
      <c r="M26" s="71">
        <v>1</v>
      </c>
      <c r="N26" s="113">
        <v>16</v>
      </c>
      <c r="O26" s="73">
        <v>10</v>
      </c>
      <c r="P26" s="133">
        <v>18</v>
      </c>
      <c r="Q26" s="74"/>
      <c r="R26" s="74"/>
      <c r="S26" s="74"/>
      <c r="T26" s="74"/>
      <c r="U26" s="74"/>
      <c r="V26" s="74"/>
      <c r="W26" s="75">
        <v>4</v>
      </c>
      <c r="X26" s="119">
        <v>24</v>
      </c>
      <c r="Y26" s="75">
        <v>12</v>
      </c>
      <c r="Z26" s="119">
        <v>16</v>
      </c>
      <c r="AA26" s="75">
        <v>1</v>
      </c>
      <c r="AB26" s="120">
        <v>16</v>
      </c>
      <c r="AC26" s="76"/>
      <c r="AD26" s="76"/>
      <c r="AE26" s="76"/>
      <c r="AF26" s="76"/>
    </row>
    <row r="27" spans="1:32" ht="13">
      <c r="A27" s="140">
        <v>4</v>
      </c>
      <c r="B27" s="20" t="s">
        <v>119</v>
      </c>
      <c r="C27" s="20" t="s">
        <v>29</v>
      </c>
      <c r="D27" s="16">
        <f t="shared" si="1"/>
        <v>120</v>
      </c>
      <c r="E27" s="17">
        <f>SUM(R27+V27+X27+Z27+AB27)</f>
        <v>72</v>
      </c>
      <c r="F27" s="26">
        <v>48</v>
      </c>
      <c r="G27" s="69">
        <v>4</v>
      </c>
      <c r="H27" s="110">
        <v>24</v>
      </c>
      <c r="I27" s="69">
        <v>4</v>
      </c>
      <c r="J27" s="110">
        <v>24</v>
      </c>
      <c r="K27" s="71"/>
      <c r="L27" s="71"/>
      <c r="M27" s="71"/>
      <c r="N27" s="71"/>
      <c r="O27" s="73"/>
      <c r="P27" s="73"/>
      <c r="Q27" s="74">
        <v>11</v>
      </c>
      <c r="R27" s="119">
        <v>17</v>
      </c>
      <c r="S27" s="74"/>
      <c r="T27" s="74"/>
      <c r="U27" s="74">
        <v>8</v>
      </c>
      <c r="V27" s="119">
        <v>20</v>
      </c>
      <c r="W27" s="75">
        <v>12</v>
      </c>
      <c r="X27" s="119">
        <v>16</v>
      </c>
      <c r="Y27" s="75">
        <v>11</v>
      </c>
      <c r="Z27" s="119">
        <v>17</v>
      </c>
      <c r="AA27" s="75">
        <v>10</v>
      </c>
      <c r="AB27" s="120">
        <v>2</v>
      </c>
      <c r="AC27" s="76"/>
      <c r="AD27" s="76"/>
      <c r="AE27" s="76"/>
      <c r="AF27" s="76"/>
    </row>
    <row r="28" spans="1:32" ht="13">
      <c r="A28" s="140">
        <v>5</v>
      </c>
      <c r="B28" s="20" t="s">
        <v>124</v>
      </c>
      <c r="C28" s="20" t="s">
        <v>22</v>
      </c>
      <c r="D28" s="16">
        <f t="shared" si="1"/>
        <v>114</v>
      </c>
      <c r="E28" s="17">
        <f>SUM(L28+N28+R28+X28+Z28)</f>
        <v>90</v>
      </c>
      <c r="F28" s="26">
        <v>24</v>
      </c>
      <c r="G28" s="69">
        <v>16</v>
      </c>
      <c r="H28" s="110">
        <v>12</v>
      </c>
      <c r="I28" s="69">
        <v>26</v>
      </c>
      <c r="J28" s="110">
        <v>2</v>
      </c>
      <c r="K28" s="71">
        <v>4</v>
      </c>
      <c r="L28" s="111">
        <v>24</v>
      </c>
      <c r="M28" s="71">
        <v>3</v>
      </c>
      <c r="N28" s="113">
        <v>10</v>
      </c>
      <c r="O28" s="73"/>
      <c r="P28" s="73"/>
      <c r="Q28" s="74">
        <v>4</v>
      </c>
      <c r="R28" s="119">
        <v>24</v>
      </c>
      <c r="S28" s="74">
        <v>4</v>
      </c>
      <c r="T28" s="74">
        <v>8</v>
      </c>
      <c r="U28" s="74"/>
      <c r="V28" s="74"/>
      <c r="W28" s="75">
        <v>6</v>
      </c>
      <c r="X28" s="119">
        <v>22</v>
      </c>
      <c r="Y28" s="75">
        <v>18</v>
      </c>
      <c r="Z28" s="119">
        <v>10</v>
      </c>
      <c r="AA28" s="75">
        <v>4</v>
      </c>
      <c r="AB28" s="75">
        <v>8</v>
      </c>
      <c r="AC28" s="76"/>
      <c r="AD28" s="76"/>
      <c r="AE28" s="76"/>
      <c r="AF28" s="76"/>
    </row>
    <row r="29" spans="1:32" ht="13">
      <c r="A29" s="140">
        <v>6</v>
      </c>
      <c r="B29" s="20" t="s">
        <v>122</v>
      </c>
      <c r="C29" s="20" t="s">
        <v>25</v>
      </c>
      <c r="D29" s="16">
        <f t="shared" si="1"/>
        <v>113</v>
      </c>
      <c r="E29" s="17">
        <f>SUM(L29+R29+V29+X29+Z29)</f>
        <v>86</v>
      </c>
      <c r="F29" s="26">
        <v>27</v>
      </c>
      <c r="G29" s="69">
        <v>27</v>
      </c>
      <c r="H29" s="131">
        <v>1</v>
      </c>
      <c r="I29" s="69">
        <v>14</v>
      </c>
      <c r="J29" s="110">
        <v>14</v>
      </c>
      <c r="K29" s="71">
        <v>13</v>
      </c>
      <c r="L29" s="111">
        <v>15</v>
      </c>
      <c r="M29" s="71"/>
      <c r="N29" s="71"/>
      <c r="O29" s="73">
        <v>15</v>
      </c>
      <c r="P29" s="112">
        <v>13</v>
      </c>
      <c r="Q29" s="74">
        <v>7</v>
      </c>
      <c r="R29" s="119">
        <v>21</v>
      </c>
      <c r="S29" s="74">
        <v>11</v>
      </c>
      <c r="T29" s="74">
        <v>1</v>
      </c>
      <c r="U29" s="74">
        <v>18</v>
      </c>
      <c r="V29" s="119">
        <v>10</v>
      </c>
      <c r="W29" s="75">
        <v>9</v>
      </c>
      <c r="X29" s="119">
        <v>19</v>
      </c>
      <c r="Y29" s="75">
        <v>7</v>
      </c>
      <c r="Z29" s="119">
        <v>21</v>
      </c>
      <c r="AA29" s="75"/>
      <c r="AB29" s="75"/>
      <c r="AC29" s="76"/>
      <c r="AD29" s="76"/>
      <c r="AE29" s="76"/>
      <c r="AF29" s="76"/>
    </row>
    <row r="30" spans="1:32" ht="13">
      <c r="A30" s="140">
        <v>7</v>
      </c>
      <c r="B30" s="20" t="s">
        <v>172</v>
      </c>
      <c r="C30" s="20" t="s">
        <v>18</v>
      </c>
      <c r="D30" s="16">
        <f t="shared" si="1"/>
        <v>113</v>
      </c>
      <c r="E30" s="17">
        <f>SUM(L30+R30+V30+X30+Z30)</f>
        <v>82</v>
      </c>
      <c r="F30" s="26">
        <v>31</v>
      </c>
      <c r="G30" s="69"/>
      <c r="H30" s="70"/>
      <c r="I30" s="69">
        <v>17</v>
      </c>
      <c r="J30" s="110">
        <v>11</v>
      </c>
      <c r="K30" s="71">
        <v>14</v>
      </c>
      <c r="L30" s="111">
        <v>14</v>
      </c>
      <c r="M30" s="71"/>
      <c r="N30" s="71"/>
      <c r="O30" s="73">
        <v>8</v>
      </c>
      <c r="P30" s="112">
        <v>20</v>
      </c>
      <c r="Q30" s="74">
        <v>15</v>
      </c>
      <c r="R30" s="119">
        <v>13</v>
      </c>
      <c r="S30" s="74"/>
      <c r="T30" s="74"/>
      <c r="U30" s="74">
        <v>13</v>
      </c>
      <c r="V30" s="119">
        <v>15</v>
      </c>
      <c r="W30" s="75">
        <v>10</v>
      </c>
      <c r="X30" s="119">
        <v>18</v>
      </c>
      <c r="Y30" s="75">
        <v>6</v>
      </c>
      <c r="Z30" s="119">
        <v>22</v>
      </c>
      <c r="AA30" s="75"/>
      <c r="AB30" s="75"/>
      <c r="AC30" s="76"/>
      <c r="AD30" s="76"/>
      <c r="AE30" s="76"/>
      <c r="AF30" s="76"/>
    </row>
    <row r="31" spans="1:32" ht="13">
      <c r="A31" s="140">
        <v>8</v>
      </c>
      <c r="B31" s="20" t="s">
        <v>198</v>
      </c>
      <c r="C31" s="20" t="s">
        <v>26</v>
      </c>
      <c r="D31" s="16">
        <f t="shared" si="1"/>
        <v>110</v>
      </c>
      <c r="E31" s="17">
        <f>SUM(L31+N31+R31+V31+Z31)</f>
        <v>75</v>
      </c>
      <c r="F31" s="26">
        <v>35</v>
      </c>
      <c r="G31" s="69">
        <v>12</v>
      </c>
      <c r="H31" s="110">
        <v>16</v>
      </c>
      <c r="I31" s="69">
        <v>9</v>
      </c>
      <c r="J31" s="110">
        <v>19</v>
      </c>
      <c r="K31" s="71">
        <v>11</v>
      </c>
      <c r="L31" s="111">
        <v>17</v>
      </c>
      <c r="M31" s="71">
        <v>4</v>
      </c>
      <c r="N31" s="113">
        <v>8</v>
      </c>
      <c r="O31" s="73">
        <v>22</v>
      </c>
      <c r="P31" s="133">
        <v>6</v>
      </c>
      <c r="Q31" s="74">
        <v>14</v>
      </c>
      <c r="R31" s="119">
        <v>14</v>
      </c>
      <c r="S31" s="74">
        <v>5</v>
      </c>
      <c r="T31" s="74">
        <v>7</v>
      </c>
      <c r="U31" s="74">
        <v>7</v>
      </c>
      <c r="V31" s="119">
        <v>21</v>
      </c>
      <c r="W31" s="75">
        <v>25</v>
      </c>
      <c r="X31" s="75">
        <v>3</v>
      </c>
      <c r="Y31" s="75">
        <v>13</v>
      </c>
      <c r="Z31" s="119">
        <v>15</v>
      </c>
      <c r="AA31" s="75">
        <v>8</v>
      </c>
      <c r="AB31" s="75">
        <v>4</v>
      </c>
      <c r="AC31" s="76"/>
      <c r="AD31" s="76"/>
      <c r="AE31" s="76"/>
      <c r="AF31" s="76"/>
    </row>
    <row r="32" spans="1:32" ht="13">
      <c r="A32" s="140">
        <v>9</v>
      </c>
      <c r="B32" s="20" t="s">
        <v>115</v>
      </c>
      <c r="C32" s="20" t="s">
        <v>84</v>
      </c>
      <c r="D32" s="16">
        <f t="shared" si="1"/>
        <v>97</v>
      </c>
      <c r="E32" s="17">
        <f>SUM(L32+R32+V32+X32+Z32)</f>
        <v>88</v>
      </c>
      <c r="F32" s="26">
        <v>9</v>
      </c>
      <c r="G32" s="69">
        <v>19</v>
      </c>
      <c r="H32" s="110">
        <v>9</v>
      </c>
      <c r="I32" s="69"/>
      <c r="J32" s="70"/>
      <c r="K32" s="71">
        <v>8</v>
      </c>
      <c r="L32" s="111">
        <v>20</v>
      </c>
      <c r="M32" s="71"/>
      <c r="N32" s="71"/>
      <c r="O32" s="73"/>
      <c r="P32" s="73"/>
      <c r="Q32" s="74">
        <v>5</v>
      </c>
      <c r="R32" s="119">
        <v>23</v>
      </c>
      <c r="S32" s="74">
        <v>8</v>
      </c>
      <c r="T32" s="74">
        <v>4</v>
      </c>
      <c r="U32" s="74">
        <v>15</v>
      </c>
      <c r="V32" s="119">
        <v>13</v>
      </c>
      <c r="W32" s="75">
        <v>8</v>
      </c>
      <c r="X32" s="119">
        <v>20</v>
      </c>
      <c r="Y32" s="75">
        <v>16</v>
      </c>
      <c r="Z32" s="119">
        <v>12</v>
      </c>
      <c r="AA32" s="75"/>
      <c r="AB32" s="75"/>
      <c r="AC32" s="76"/>
      <c r="AD32" s="76"/>
      <c r="AE32" s="76"/>
      <c r="AF32" s="76"/>
    </row>
    <row r="33" spans="1:32" ht="13">
      <c r="A33" s="140">
        <v>10</v>
      </c>
      <c r="B33" s="20" t="s">
        <v>120</v>
      </c>
      <c r="C33" s="20" t="s">
        <v>34</v>
      </c>
      <c r="D33" s="16">
        <f t="shared" si="1"/>
        <v>92</v>
      </c>
      <c r="E33" s="17">
        <f>SUM(L33+R33+T33+V33+AB33)</f>
        <v>51</v>
      </c>
      <c r="F33" s="26">
        <v>41</v>
      </c>
      <c r="G33" s="69">
        <v>11</v>
      </c>
      <c r="H33" s="110">
        <v>17</v>
      </c>
      <c r="I33" s="69">
        <v>11</v>
      </c>
      <c r="J33" s="131">
        <v>17</v>
      </c>
      <c r="K33" s="71">
        <v>25</v>
      </c>
      <c r="L33" s="111">
        <v>3</v>
      </c>
      <c r="M33" s="71">
        <v>5</v>
      </c>
      <c r="N33" s="71">
        <v>7</v>
      </c>
      <c r="O33" s="73">
        <v>4</v>
      </c>
      <c r="P33" s="112">
        <v>24</v>
      </c>
      <c r="Q33" s="74">
        <v>20</v>
      </c>
      <c r="R33" s="119">
        <v>8</v>
      </c>
      <c r="S33" s="74">
        <v>2</v>
      </c>
      <c r="T33" s="120">
        <v>13</v>
      </c>
      <c r="U33" s="74">
        <v>11</v>
      </c>
      <c r="V33" s="119">
        <v>17</v>
      </c>
      <c r="W33" s="75"/>
      <c r="X33" s="75"/>
      <c r="Y33" s="75">
        <v>27</v>
      </c>
      <c r="Z33" s="75">
        <v>1</v>
      </c>
      <c r="AA33" s="75">
        <v>3</v>
      </c>
      <c r="AB33" s="120">
        <v>10</v>
      </c>
      <c r="AC33" s="76"/>
      <c r="AD33" s="76"/>
      <c r="AE33" s="76"/>
      <c r="AF33" s="76"/>
    </row>
    <row r="34" spans="1:32" ht="13">
      <c r="A34" s="20">
        <v>11</v>
      </c>
      <c r="B34" s="20" t="s">
        <v>121</v>
      </c>
      <c r="C34" s="20" t="s">
        <v>37</v>
      </c>
      <c r="D34" s="16">
        <f t="shared" si="1"/>
        <v>85</v>
      </c>
      <c r="E34" s="17">
        <f>SUM(L34+R34+V34+X34+Z34)</f>
        <v>64</v>
      </c>
      <c r="F34" s="26">
        <v>21</v>
      </c>
      <c r="G34" s="69"/>
      <c r="H34" s="70"/>
      <c r="I34" s="69">
        <v>7</v>
      </c>
      <c r="J34" s="110">
        <v>21</v>
      </c>
      <c r="K34" s="71">
        <v>18</v>
      </c>
      <c r="L34" s="111">
        <v>10</v>
      </c>
      <c r="M34" s="71"/>
      <c r="N34" s="71"/>
      <c r="O34" s="73"/>
      <c r="P34" s="73"/>
      <c r="Q34" s="74">
        <v>8</v>
      </c>
      <c r="R34" s="119">
        <v>20</v>
      </c>
      <c r="S34" s="74">
        <v>10</v>
      </c>
      <c r="T34" s="74">
        <v>2</v>
      </c>
      <c r="U34" s="74">
        <v>24</v>
      </c>
      <c r="V34" s="119">
        <v>4</v>
      </c>
      <c r="W34" s="75">
        <v>17</v>
      </c>
      <c r="X34" s="119">
        <v>11</v>
      </c>
      <c r="Y34" s="75">
        <v>9</v>
      </c>
      <c r="Z34" s="119">
        <v>19</v>
      </c>
      <c r="AA34" s="75">
        <v>10</v>
      </c>
      <c r="AB34" s="75">
        <v>2</v>
      </c>
      <c r="AC34" s="76"/>
      <c r="AD34" s="76"/>
      <c r="AE34" s="76"/>
      <c r="AF34" s="76"/>
    </row>
    <row r="35" spans="1:32" ht="13">
      <c r="A35" s="20">
        <v>12</v>
      </c>
      <c r="B35" s="20" t="s">
        <v>123</v>
      </c>
      <c r="C35" s="20" t="s">
        <v>25</v>
      </c>
      <c r="D35" s="16">
        <f t="shared" si="1"/>
        <v>82</v>
      </c>
      <c r="E35" s="17">
        <f>SUM(L35+R35+T35+Z35+AB35)</f>
        <v>55</v>
      </c>
      <c r="F35" s="26">
        <v>27</v>
      </c>
      <c r="G35" s="69">
        <v>10</v>
      </c>
      <c r="H35" s="110">
        <v>18</v>
      </c>
      <c r="I35" s="69">
        <v>25</v>
      </c>
      <c r="J35" s="131">
        <v>3</v>
      </c>
      <c r="K35" s="71">
        <v>19</v>
      </c>
      <c r="L35" s="111">
        <v>9</v>
      </c>
      <c r="M35" s="71">
        <v>10</v>
      </c>
      <c r="N35" s="71">
        <v>2</v>
      </c>
      <c r="O35" s="73">
        <v>19</v>
      </c>
      <c r="P35" s="112">
        <v>9</v>
      </c>
      <c r="Q35" s="74">
        <v>9</v>
      </c>
      <c r="R35" s="119">
        <v>19</v>
      </c>
      <c r="S35" s="74">
        <v>6</v>
      </c>
      <c r="T35" s="120">
        <v>6</v>
      </c>
      <c r="U35" s="74">
        <v>26</v>
      </c>
      <c r="V35" s="74">
        <v>2</v>
      </c>
      <c r="W35" s="75"/>
      <c r="X35" s="75"/>
      <c r="Y35" s="75">
        <v>10</v>
      </c>
      <c r="Z35" s="119">
        <v>18</v>
      </c>
      <c r="AA35" s="75">
        <v>9</v>
      </c>
      <c r="AB35" s="120">
        <v>3</v>
      </c>
      <c r="AC35" s="76"/>
      <c r="AD35" s="76"/>
      <c r="AE35" s="76"/>
      <c r="AF35" s="76"/>
    </row>
    <row r="36" spans="1:32" ht="13">
      <c r="A36" s="20">
        <v>13</v>
      </c>
      <c r="B36" s="20" t="s">
        <v>140</v>
      </c>
      <c r="C36" s="20" t="s">
        <v>26</v>
      </c>
      <c r="D36" s="16">
        <f t="shared" si="1"/>
        <v>81</v>
      </c>
      <c r="E36" s="17">
        <f>SUM(L36+N36+R36+T36+V36)</f>
        <v>46</v>
      </c>
      <c r="F36" s="26">
        <v>35</v>
      </c>
      <c r="G36" s="69">
        <v>8</v>
      </c>
      <c r="H36" s="110">
        <v>20</v>
      </c>
      <c r="I36" s="69">
        <v>13</v>
      </c>
      <c r="J36" s="110">
        <v>15</v>
      </c>
      <c r="K36" s="71">
        <v>20</v>
      </c>
      <c r="L36" s="111">
        <v>8</v>
      </c>
      <c r="M36" s="71">
        <v>4</v>
      </c>
      <c r="N36" s="113">
        <v>8</v>
      </c>
      <c r="O36" s="73"/>
      <c r="P36" s="73"/>
      <c r="Q36" s="74">
        <v>21</v>
      </c>
      <c r="R36" s="119">
        <v>7</v>
      </c>
      <c r="S36" s="74">
        <v>5</v>
      </c>
      <c r="T36" s="120">
        <v>7</v>
      </c>
      <c r="U36" s="74">
        <v>12</v>
      </c>
      <c r="V36" s="119">
        <v>16</v>
      </c>
      <c r="W36" s="75">
        <v>22</v>
      </c>
      <c r="X36" s="75">
        <v>6</v>
      </c>
      <c r="Y36" s="75"/>
      <c r="Z36" s="75"/>
      <c r="AA36" s="75">
        <v>8</v>
      </c>
      <c r="AB36" s="75">
        <v>4</v>
      </c>
      <c r="AC36" s="76"/>
      <c r="AD36" s="76"/>
      <c r="AE36" s="76"/>
      <c r="AF36" s="76"/>
    </row>
    <row r="37" spans="1:32" ht="13">
      <c r="A37" s="20">
        <v>14</v>
      </c>
      <c r="B37" s="20" t="s">
        <v>233</v>
      </c>
      <c r="C37" s="20" t="s">
        <v>25</v>
      </c>
      <c r="D37" s="16">
        <f t="shared" si="1"/>
        <v>74</v>
      </c>
      <c r="E37" s="17">
        <f>SUM(L37+R37+T37+X37+Z37)</f>
        <v>35</v>
      </c>
      <c r="F37" s="26">
        <v>39</v>
      </c>
      <c r="G37" s="69">
        <v>5</v>
      </c>
      <c r="H37" s="110">
        <v>23</v>
      </c>
      <c r="I37" s="69">
        <v>12</v>
      </c>
      <c r="J37" s="110">
        <v>16</v>
      </c>
      <c r="K37" s="71">
        <v>23</v>
      </c>
      <c r="L37" s="111">
        <v>5</v>
      </c>
      <c r="M37" s="71">
        <v>10</v>
      </c>
      <c r="N37" s="71">
        <v>2</v>
      </c>
      <c r="O37" s="73">
        <v>17</v>
      </c>
      <c r="P37" s="133">
        <v>11</v>
      </c>
      <c r="Q37" s="74">
        <v>17</v>
      </c>
      <c r="R37" s="119">
        <v>11</v>
      </c>
      <c r="S37" s="74">
        <v>6</v>
      </c>
      <c r="T37" s="120">
        <v>6</v>
      </c>
      <c r="U37" s="74">
        <v>23</v>
      </c>
      <c r="V37" s="74">
        <v>5</v>
      </c>
      <c r="W37" s="75">
        <v>24</v>
      </c>
      <c r="X37" s="119">
        <v>4</v>
      </c>
      <c r="Y37" s="75">
        <v>19</v>
      </c>
      <c r="Z37" s="119">
        <v>9</v>
      </c>
      <c r="AA37" s="75">
        <v>9</v>
      </c>
      <c r="AB37" s="75">
        <v>3</v>
      </c>
      <c r="AC37" s="76"/>
      <c r="AD37" s="76"/>
      <c r="AE37" s="76"/>
      <c r="AF37" s="76"/>
    </row>
    <row r="38" spans="1:32" ht="13">
      <c r="A38" s="20">
        <v>15</v>
      </c>
      <c r="B38" s="20" t="s">
        <v>185</v>
      </c>
      <c r="C38" s="20" t="s">
        <v>12</v>
      </c>
      <c r="D38" s="16">
        <f t="shared" si="1"/>
        <v>74</v>
      </c>
      <c r="E38" s="17">
        <f>SUM(N38+T38+V38+Z38)</f>
        <v>55</v>
      </c>
      <c r="F38" s="26">
        <v>19</v>
      </c>
      <c r="G38" s="69">
        <v>15</v>
      </c>
      <c r="H38" s="110">
        <v>13</v>
      </c>
      <c r="I38" s="69">
        <v>22</v>
      </c>
      <c r="J38" s="110">
        <v>6</v>
      </c>
      <c r="K38" s="71"/>
      <c r="L38" s="71"/>
      <c r="M38" s="71">
        <v>3</v>
      </c>
      <c r="N38" s="113">
        <v>10</v>
      </c>
      <c r="O38" s="73"/>
      <c r="P38" s="73"/>
      <c r="Q38" s="74"/>
      <c r="R38" s="74"/>
      <c r="S38" s="74">
        <v>4</v>
      </c>
      <c r="T38" s="120">
        <v>8</v>
      </c>
      <c r="U38" s="74">
        <v>3</v>
      </c>
      <c r="V38" s="119">
        <v>26</v>
      </c>
      <c r="W38" s="75"/>
      <c r="X38" s="75"/>
      <c r="Y38" s="75">
        <v>17</v>
      </c>
      <c r="Z38" s="119">
        <v>11</v>
      </c>
      <c r="AA38" s="75">
        <v>4</v>
      </c>
      <c r="AB38" s="75">
        <v>8</v>
      </c>
      <c r="AC38" s="76"/>
      <c r="AD38" s="76"/>
      <c r="AE38" s="76"/>
      <c r="AF38" s="76"/>
    </row>
    <row r="39" spans="1:32" ht="13">
      <c r="A39" s="20">
        <v>16</v>
      </c>
      <c r="B39" s="20" t="s">
        <v>250</v>
      </c>
      <c r="C39" s="20" t="s">
        <v>110</v>
      </c>
      <c r="D39" s="16">
        <f t="shared" si="1"/>
        <v>60</v>
      </c>
      <c r="E39" s="17">
        <f>SUM(L39+R39+V39+X39+Z39)</f>
        <v>34</v>
      </c>
      <c r="F39" s="26">
        <v>26</v>
      </c>
      <c r="G39" s="68"/>
      <c r="H39" s="31"/>
      <c r="I39" s="68">
        <v>19</v>
      </c>
      <c r="J39" s="117">
        <v>9</v>
      </c>
      <c r="K39" s="71">
        <v>21</v>
      </c>
      <c r="L39" s="111">
        <v>7</v>
      </c>
      <c r="M39" s="71"/>
      <c r="N39" s="71"/>
      <c r="O39" s="71">
        <v>11</v>
      </c>
      <c r="P39" s="114">
        <v>17</v>
      </c>
      <c r="Q39" s="37">
        <v>16</v>
      </c>
      <c r="R39" s="122">
        <v>12</v>
      </c>
      <c r="S39" s="37"/>
      <c r="T39" s="37"/>
      <c r="U39" s="37">
        <v>22</v>
      </c>
      <c r="V39" s="122">
        <v>6</v>
      </c>
      <c r="W39" s="48">
        <v>27</v>
      </c>
      <c r="X39" s="122">
        <v>1</v>
      </c>
      <c r="Y39" s="48">
        <v>20</v>
      </c>
      <c r="Z39" s="122">
        <v>8</v>
      </c>
      <c r="AA39" s="48"/>
      <c r="AB39" s="48"/>
      <c r="AC39" s="49"/>
      <c r="AD39" s="49"/>
      <c r="AE39" s="49"/>
      <c r="AF39" s="49"/>
    </row>
    <row r="40" spans="1:32" ht="13">
      <c r="A40" s="20">
        <v>17</v>
      </c>
      <c r="B40" s="20" t="s">
        <v>240</v>
      </c>
      <c r="C40" s="20" t="s">
        <v>13</v>
      </c>
      <c r="D40" s="16">
        <f t="shared" si="1"/>
        <v>56</v>
      </c>
      <c r="E40" s="17">
        <f>SUM(L40+R40+V40+X40+Z40)</f>
        <v>53</v>
      </c>
      <c r="F40" s="26">
        <v>3</v>
      </c>
      <c r="G40" s="68"/>
      <c r="H40" s="31"/>
      <c r="I40" s="68">
        <v>27</v>
      </c>
      <c r="J40" s="117">
        <v>1</v>
      </c>
      <c r="K40" s="71">
        <v>17</v>
      </c>
      <c r="L40" s="111">
        <v>11</v>
      </c>
      <c r="M40" s="71"/>
      <c r="N40" s="71"/>
      <c r="O40" s="71">
        <v>26</v>
      </c>
      <c r="P40" s="114">
        <v>2</v>
      </c>
      <c r="Q40" s="37">
        <v>19</v>
      </c>
      <c r="R40" s="122">
        <v>9</v>
      </c>
      <c r="S40" s="37"/>
      <c r="T40" s="37"/>
      <c r="U40" s="37">
        <v>14</v>
      </c>
      <c r="V40" s="122">
        <v>14</v>
      </c>
      <c r="W40" s="48">
        <v>11</v>
      </c>
      <c r="X40" s="122">
        <v>17</v>
      </c>
      <c r="Y40" s="48">
        <v>26</v>
      </c>
      <c r="Z40" s="122">
        <v>2</v>
      </c>
      <c r="AA40" s="48"/>
      <c r="AB40" s="48"/>
      <c r="AC40" s="49"/>
      <c r="AD40" s="49"/>
      <c r="AE40" s="49"/>
      <c r="AF40" s="49"/>
    </row>
    <row r="41" spans="1:32" ht="13">
      <c r="A41" s="20">
        <v>18</v>
      </c>
      <c r="B41" s="20" t="s">
        <v>170</v>
      </c>
      <c r="C41" s="20" t="s">
        <v>26</v>
      </c>
      <c r="D41" s="16">
        <f t="shared" si="1"/>
        <v>41</v>
      </c>
      <c r="E41" s="17">
        <v>7</v>
      </c>
      <c r="F41" s="26">
        <v>34</v>
      </c>
      <c r="G41" s="68">
        <v>20</v>
      </c>
      <c r="H41" s="31">
        <v>8</v>
      </c>
      <c r="I41" s="68">
        <v>16</v>
      </c>
      <c r="J41" s="117">
        <v>12</v>
      </c>
      <c r="K41" s="71">
        <v>27</v>
      </c>
      <c r="L41" s="111">
        <v>1</v>
      </c>
      <c r="M41" s="71"/>
      <c r="N41" s="71"/>
      <c r="O41" s="113">
        <v>6</v>
      </c>
      <c r="P41" s="114">
        <v>22</v>
      </c>
      <c r="Q41" s="37"/>
      <c r="R41" s="37"/>
      <c r="S41" s="37"/>
      <c r="T41" s="37"/>
      <c r="U41" s="37"/>
      <c r="V41" s="37"/>
      <c r="W41" s="48"/>
      <c r="X41" s="48"/>
      <c r="Y41" s="48"/>
      <c r="Z41" s="48"/>
      <c r="AA41" s="48"/>
      <c r="AB41" s="48"/>
      <c r="AC41" s="49"/>
      <c r="AD41" s="49"/>
      <c r="AE41" s="49"/>
      <c r="AF41" s="49"/>
    </row>
    <row r="42" spans="1:32" ht="13">
      <c r="A42" s="20">
        <v>19</v>
      </c>
      <c r="B42" s="20" t="s">
        <v>272</v>
      </c>
      <c r="C42" s="20" t="s">
        <v>10</v>
      </c>
      <c r="D42" s="16">
        <f t="shared" si="1"/>
        <v>40</v>
      </c>
      <c r="E42" s="17">
        <f>SUM(L42+X42+Z42)</f>
        <v>32</v>
      </c>
      <c r="F42" s="26">
        <v>8</v>
      </c>
      <c r="G42" s="68">
        <v>24</v>
      </c>
      <c r="H42" s="117">
        <v>4</v>
      </c>
      <c r="I42" s="68">
        <v>24</v>
      </c>
      <c r="J42" s="117">
        <v>4</v>
      </c>
      <c r="K42" s="71">
        <v>15</v>
      </c>
      <c r="L42" s="111">
        <v>13</v>
      </c>
      <c r="M42" s="71"/>
      <c r="N42" s="71"/>
      <c r="O42" s="71"/>
      <c r="P42" s="71"/>
      <c r="Q42" s="37"/>
      <c r="R42" s="37"/>
      <c r="S42" s="37"/>
      <c r="T42" s="37"/>
      <c r="U42" s="37"/>
      <c r="V42" s="37"/>
      <c r="W42" s="48">
        <v>13</v>
      </c>
      <c r="X42" s="122">
        <v>15</v>
      </c>
      <c r="Y42" s="48">
        <v>24</v>
      </c>
      <c r="Z42" s="122">
        <v>4</v>
      </c>
      <c r="AA42" s="48"/>
      <c r="AB42" s="48"/>
      <c r="AC42" s="49"/>
      <c r="AD42" s="49"/>
      <c r="AE42" s="49"/>
      <c r="AF42" s="49"/>
    </row>
    <row r="43" spans="1:32" ht="13">
      <c r="A43" s="20">
        <v>20</v>
      </c>
      <c r="B43" s="20" t="s">
        <v>144</v>
      </c>
      <c r="C43" s="20" t="s">
        <v>38</v>
      </c>
      <c r="D43" s="16">
        <f t="shared" si="1"/>
        <v>38</v>
      </c>
      <c r="E43" s="17">
        <v>22</v>
      </c>
      <c r="F43" s="26">
        <v>16</v>
      </c>
      <c r="G43" s="68"/>
      <c r="H43" s="31"/>
      <c r="I43" s="68"/>
      <c r="J43" s="31"/>
      <c r="K43" s="71">
        <v>9</v>
      </c>
      <c r="L43" s="111">
        <v>19</v>
      </c>
      <c r="M43" s="71">
        <v>9</v>
      </c>
      <c r="N43" s="113">
        <v>3</v>
      </c>
      <c r="O43" s="71">
        <v>12</v>
      </c>
      <c r="P43" s="114">
        <v>16</v>
      </c>
      <c r="Q43" s="37"/>
      <c r="R43" s="37"/>
      <c r="S43" s="37"/>
      <c r="T43" s="37"/>
      <c r="U43" s="37"/>
      <c r="V43" s="37"/>
      <c r="W43" s="48"/>
      <c r="X43" s="48"/>
      <c r="Y43" s="48"/>
      <c r="Z43" s="48"/>
      <c r="AA43" s="48"/>
      <c r="AB43" s="48"/>
      <c r="AC43" s="49"/>
      <c r="AD43" s="49"/>
      <c r="AE43" s="49"/>
      <c r="AF43" s="49"/>
    </row>
    <row r="44" spans="1:32" ht="13">
      <c r="A44" s="20">
        <v>21</v>
      </c>
      <c r="B44" s="20" t="s">
        <v>171</v>
      </c>
      <c r="C44" s="20" t="s">
        <v>18</v>
      </c>
      <c r="D44" s="16">
        <f t="shared" si="1"/>
        <v>29</v>
      </c>
      <c r="E44" s="17">
        <v>16</v>
      </c>
      <c r="F44" s="26">
        <v>13</v>
      </c>
      <c r="G44" s="68">
        <v>22</v>
      </c>
      <c r="H44" s="117">
        <v>6</v>
      </c>
      <c r="I44" s="68">
        <v>21</v>
      </c>
      <c r="J44" s="117">
        <v>7</v>
      </c>
      <c r="K44" s="71"/>
      <c r="L44" s="71"/>
      <c r="M44" s="71"/>
      <c r="N44" s="71"/>
      <c r="O44" s="71"/>
      <c r="P44" s="71"/>
      <c r="Q44" s="37">
        <v>24</v>
      </c>
      <c r="R44" s="122">
        <v>4</v>
      </c>
      <c r="S44" s="37"/>
      <c r="T44" s="37"/>
      <c r="U44" s="37">
        <v>16</v>
      </c>
      <c r="V44" s="122">
        <v>12</v>
      </c>
      <c r="W44" s="48"/>
      <c r="X44" s="48"/>
      <c r="Y44" s="48"/>
      <c r="Z44" s="48"/>
      <c r="AA44" s="48"/>
      <c r="AB44" s="48"/>
      <c r="AC44" s="49"/>
      <c r="AD44" s="49"/>
      <c r="AE44" s="49"/>
      <c r="AF44" s="49"/>
    </row>
    <row r="45" spans="1:32" ht="13">
      <c r="A45" s="20">
        <v>22</v>
      </c>
      <c r="B45" s="20" t="s">
        <v>350</v>
      </c>
      <c r="C45" s="20" t="s">
        <v>17</v>
      </c>
      <c r="D45" s="16">
        <f t="shared" si="1"/>
        <v>20</v>
      </c>
      <c r="E45" s="17">
        <v>8</v>
      </c>
      <c r="F45" s="26">
        <v>12</v>
      </c>
      <c r="G45" s="68"/>
      <c r="H45" s="31"/>
      <c r="I45" s="68"/>
      <c r="J45" s="31"/>
      <c r="K45" s="71">
        <v>22</v>
      </c>
      <c r="L45" s="111">
        <v>6</v>
      </c>
      <c r="M45" s="71"/>
      <c r="N45" s="71"/>
      <c r="O45" s="71">
        <v>16</v>
      </c>
      <c r="P45" s="114">
        <v>12</v>
      </c>
      <c r="Q45" s="37">
        <v>26</v>
      </c>
      <c r="R45" s="122">
        <v>2</v>
      </c>
      <c r="S45" s="37"/>
      <c r="T45" s="37"/>
      <c r="U45" s="37"/>
      <c r="V45" s="37"/>
      <c r="W45" s="48"/>
      <c r="X45" s="48"/>
      <c r="Y45" s="48"/>
      <c r="Z45" s="48"/>
      <c r="AA45" s="48"/>
      <c r="AB45" s="48"/>
      <c r="AC45" s="49"/>
      <c r="AD45" s="49"/>
      <c r="AE45" s="49"/>
      <c r="AF45" s="49"/>
    </row>
    <row r="46" spans="1:32" ht="13">
      <c r="A46" s="20">
        <v>23</v>
      </c>
      <c r="B46" s="20" t="s">
        <v>236</v>
      </c>
      <c r="C46" s="20" t="s">
        <v>28</v>
      </c>
      <c r="D46" s="16">
        <f t="shared" si="1"/>
        <v>20</v>
      </c>
      <c r="E46" s="17">
        <v>13</v>
      </c>
      <c r="F46" s="26">
        <v>7</v>
      </c>
      <c r="G46" s="68"/>
      <c r="H46" s="31"/>
      <c r="I46" s="68"/>
      <c r="J46" s="31"/>
      <c r="K46" s="71"/>
      <c r="L46" s="71"/>
      <c r="M46" s="71"/>
      <c r="N46" s="71"/>
      <c r="O46" s="71">
        <v>21</v>
      </c>
      <c r="P46" s="114">
        <v>7</v>
      </c>
      <c r="Q46" s="37"/>
      <c r="R46" s="37"/>
      <c r="S46" s="37">
        <v>8</v>
      </c>
      <c r="T46" s="123">
        <v>4</v>
      </c>
      <c r="U46" s="37">
        <v>19</v>
      </c>
      <c r="V46" s="122">
        <v>9</v>
      </c>
      <c r="W46" s="48"/>
      <c r="X46" s="48"/>
      <c r="Y46" s="48"/>
      <c r="Z46" s="48"/>
      <c r="AA46" s="48"/>
      <c r="AB46" s="48"/>
      <c r="AC46" s="49"/>
      <c r="AD46" s="49"/>
      <c r="AE46" s="49"/>
      <c r="AF46" s="49"/>
    </row>
    <row r="47" spans="1:32" ht="13">
      <c r="A47" s="20">
        <v>24</v>
      </c>
      <c r="B47" s="20" t="s">
        <v>235</v>
      </c>
      <c r="C47" s="20" t="s">
        <v>23</v>
      </c>
      <c r="D47" s="16">
        <f t="shared" si="1"/>
        <v>11</v>
      </c>
      <c r="E47" s="17">
        <v>0</v>
      </c>
      <c r="F47" s="26">
        <v>11</v>
      </c>
      <c r="G47" s="68">
        <v>17</v>
      </c>
      <c r="H47" s="117">
        <v>11</v>
      </c>
      <c r="I47" s="68"/>
      <c r="J47" s="31"/>
      <c r="K47" s="71"/>
      <c r="L47" s="71"/>
      <c r="M47" s="71"/>
      <c r="N47" s="71"/>
      <c r="O47" s="71"/>
      <c r="P47" s="71"/>
      <c r="Q47" s="37"/>
      <c r="R47" s="37"/>
      <c r="S47" s="37"/>
      <c r="T47" s="37"/>
      <c r="U47" s="37"/>
      <c r="V47" s="37"/>
      <c r="W47" s="48"/>
      <c r="X47" s="48"/>
      <c r="Y47" s="48"/>
      <c r="Z47" s="48"/>
      <c r="AA47" s="48"/>
      <c r="AB47" s="48"/>
      <c r="AC47" s="49"/>
      <c r="AD47" s="49"/>
      <c r="AE47" s="49"/>
      <c r="AF47" s="49"/>
    </row>
    <row r="48" spans="1:32" ht="13">
      <c r="A48" s="20">
        <v>25</v>
      </c>
      <c r="B48" s="20" t="s">
        <v>251</v>
      </c>
      <c r="C48" s="20" t="s">
        <v>28</v>
      </c>
      <c r="D48" s="16">
        <f t="shared" si="1"/>
        <v>10</v>
      </c>
      <c r="E48" s="17">
        <v>0</v>
      </c>
      <c r="F48" s="26">
        <v>10</v>
      </c>
      <c r="G48" s="68">
        <v>18</v>
      </c>
      <c r="H48" s="117">
        <v>10</v>
      </c>
      <c r="I48" s="68"/>
      <c r="J48" s="31"/>
      <c r="K48" s="71"/>
      <c r="L48" s="71"/>
      <c r="M48" s="71"/>
      <c r="N48" s="71"/>
      <c r="O48" s="71"/>
      <c r="P48" s="71"/>
      <c r="Q48" s="37"/>
      <c r="R48" s="37"/>
      <c r="S48" s="37"/>
      <c r="T48" s="37"/>
      <c r="U48" s="37"/>
      <c r="V48" s="37"/>
      <c r="W48" s="48"/>
      <c r="X48" s="48"/>
      <c r="Y48" s="48"/>
      <c r="Z48" s="48"/>
      <c r="AA48" s="48"/>
      <c r="AB48" s="48"/>
      <c r="AC48" s="49"/>
      <c r="AD48" s="49"/>
      <c r="AE48" s="49"/>
      <c r="AF48" s="49"/>
    </row>
    <row r="49" spans="1:32" ht="13">
      <c r="A49" s="20">
        <v>26</v>
      </c>
      <c r="B49" s="20" t="s">
        <v>273</v>
      </c>
      <c r="C49" s="20" t="s">
        <v>25</v>
      </c>
      <c r="D49" s="16">
        <f t="shared" si="1"/>
        <v>7</v>
      </c>
      <c r="E49" s="17">
        <v>1</v>
      </c>
      <c r="F49" s="26">
        <v>6</v>
      </c>
      <c r="G49" s="68"/>
      <c r="H49" s="31"/>
      <c r="I49" s="68">
        <v>23</v>
      </c>
      <c r="J49" s="117">
        <v>5</v>
      </c>
      <c r="K49" s="71"/>
      <c r="L49" s="71"/>
      <c r="M49" s="71"/>
      <c r="N49" s="71"/>
      <c r="O49" s="71">
        <v>27</v>
      </c>
      <c r="P49" s="114">
        <v>1</v>
      </c>
      <c r="Q49" s="37"/>
      <c r="R49" s="37"/>
      <c r="S49" s="37">
        <v>11</v>
      </c>
      <c r="T49" s="123">
        <v>1</v>
      </c>
      <c r="U49" s="37"/>
      <c r="V49" s="37"/>
      <c r="W49" s="48"/>
      <c r="X49" s="48"/>
      <c r="Y49" s="48"/>
      <c r="Z49" s="48"/>
      <c r="AA49" s="48"/>
      <c r="AB49" s="48"/>
      <c r="AC49" s="49"/>
      <c r="AD49" s="49"/>
      <c r="AE49" s="49"/>
      <c r="AF49" s="49"/>
    </row>
    <row r="50" spans="1:32" ht="13">
      <c r="A50" s="20">
        <v>27</v>
      </c>
      <c r="B50" s="20" t="s">
        <v>351</v>
      </c>
      <c r="C50" s="20" t="s">
        <v>19</v>
      </c>
      <c r="D50" s="16">
        <f t="shared" si="1"/>
        <v>3</v>
      </c>
      <c r="E50" s="17">
        <v>3</v>
      </c>
      <c r="F50" s="26">
        <v>0</v>
      </c>
      <c r="G50" s="68"/>
      <c r="H50" s="31"/>
      <c r="I50" s="68"/>
      <c r="J50" s="31"/>
      <c r="K50" s="71"/>
      <c r="L50" s="71"/>
      <c r="M50" s="71">
        <v>9</v>
      </c>
      <c r="N50" s="113">
        <v>3</v>
      </c>
      <c r="O50" s="71"/>
      <c r="P50" s="114"/>
      <c r="Q50" s="37"/>
      <c r="R50" s="37"/>
      <c r="S50" s="37"/>
      <c r="T50" s="37"/>
      <c r="U50" s="37"/>
      <c r="V50" s="37"/>
      <c r="W50" s="48"/>
      <c r="X50" s="48"/>
      <c r="Y50" s="48"/>
      <c r="Z50" s="48"/>
      <c r="AA50" s="48"/>
      <c r="AB50" s="48"/>
      <c r="AC50" s="49"/>
      <c r="AD50" s="49"/>
      <c r="AE50" s="49"/>
      <c r="AF50" s="49"/>
    </row>
    <row r="51" spans="1:32">
      <c r="E51" s="121"/>
    </row>
    <row r="82" spans="1:3">
      <c r="A82" s="24"/>
      <c r="B82" s="23"/>
      <c r="C82" s="24"/>
    </row>
  </sheetData>
  <sheetProtection selectLockedCells="1" selectUnlockedCells="1"/>
  <sortState ref="A24:AF50">
    <sortCondition descending="1" ref="D24:D50"/>
  </sortState>
  <mergeCells count="12">
    <mergeCell ref="AC21:AF21"/>
    <mergeCell ref="AC2:AF2"/>
    <mergeCell ref="D2:F2"/>
    <mergeCell ref="G2:J2"/>
    <mergeCell ref="Q2:V2"/>
    <mergeCell ref="W2:AB2"/>
    <mergeCell ref="K2:P2"/>
    <mergeCell ref="D21:F21"/>
    <mergeCell ref="G21:J21"/>
    <mergeCell ref="K21:P21"/>
    <mergeCell ref="Q21:V21"/>
    <mergeCell ref="W21:AB21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AN53"/>
  <sheetViews>
    <sheetView zoomScaleNormal="100" workbookViewId="0">
      <pane xSplit="3" topLeftCell="D1" activePane="topRight" state="frozen"/>
      <selection activeCell="A46" sqref="A46"/>
      <selection pane="topRight" activeCell="G20" sqref="G2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3" width="5.81640625" style="1" customWidth="1"/>
    <col min="4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90625" style="1" customWidth="1"/>
    <col min="14" max="14" width="3.90625" style="1" customWidth="1"/>
    <col min="15" max="15" width="5.6328125" style="1" customWidth="1"/>
    <col min="16" max="16" width="3.906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6328125" style="1" customWidth="1"/>
    <col min="23" max="23" width="5.90625" style="1" customWidth="1"/>
    <col min="24" max="24" width="3.90625" style="1" customWidth="1"/>
    <col min="25" max="25" width="5.6328125" style="1" customWidth="1"/>
    <col min="26" max="26" width="3.906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90625" style="1" customWidth="1"/>
    <col min="32" max="32" width="3.90625" style="1" customWidth="1"/>
    <col min="33" max="33" width="5.6328125" style="1" customWidth="1"/>
    <col min="34" max="34" width="3.90625" style="1" customWidth="1"/>
    <col min="35" max="35" width="5.81640625" style="1" customWidth="1"/>
    <col min="36" max="36" width="3.6328125" style="1" customWidth="1"/>
    <col min="37" max="37" width="5.81640625" style="1" customWidth="1"/>
    <col min="38" max="38" width="3.6328125" style="1" customWidth="1"/>
    <col min="39" max="39" width="5.81640625" style="1" customWidth="1"/>
    <col min="40" max="40" width="3.6328125" style="1" customWidth="1"/>
    <col min="41" max="16384" width="9.1796875" style="1"/>
  </cols>
  <sheetData>
    <row r="1" spans="1:40" ht="13" thickBot="1"/>
    <row r="2" spans="1:40" ht="13.5" thickBot="1">
      <c r="A2" s="3"/>
      <c r="B2" s="22" t="s">
        <v>256</v>
      </c>
      <c r="C2" s="4"/>
      <c r="D2" s="162" t="s">
        <v>187</v>
      </c>
      <c r="E2" s="163"/>
      <c r="F2" s="163"/>
      <c r="G2" s="165" t="s">
        <v>262</v>
      </c>
      <c r="H2" s="166"/>
      <c r="I2" s="166"/>
      <c r="J2" s="167"/>
      <c r="K2" s="166" t="s">
        <v>260</v>
      </c>
      <c r="L2" s="166"/>
      <c r="M2" s="166"/>
      <c r="N2" s="166"/>
      <c r="O2" s="166"/>
      <c r="P2" s="166"/>
      <c r="Q2" s="166"/>
      <c r="R2" s="166"/>
      <c r="S2" s="166"/>
      <c r="T2" s="167"/>
      <c r="U2" s="168" t="s">
        <v>261</v>
      </c>
      <c r="V2" s="166"/>
      <c r="W2" s="166"/>
      <c r="X2" s="166"/>
      <c r="Y2" s="166"/>
      <c r="Z2" s="166"/>
      <c r="AA2" s="166"/>
      <c r="AB2" s="166"/>
      <c r="AC2" s="168" t="s">
        <v>40</v>
      </c>
      <c r="AD2" s="166"/>
      <c r="AE2" s="166"/>
      <c r="AF2" s="166"/>
      <c r="AG2" s="166"/>
      <c r="AH2" s="166"/>
      <c r="AI2" s="166"/>
      <c r="AJ2" s="166"/>
      <c r="AK2" s="160" t="s">
        <v>73</v>
      </c>
      <c r="AL2" s="160"/>
      <c r="AM2" s="160"/>
      <c r="AN2" s="161"/>
    </row>
    <row r="3" spans="1:40" ht="13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2" t="s">
        <v>263</v>
      </c>
      <c r="N3" s="33"/>
      <c r="O3" s="32" t="s">
        <v>263</v>
      </c>
      <c r="P3" s="33"/>
      <c r="Q3" s="33" t="s">
        <v>263</v>
      </c>
      <c r="R3" s="33"/>
      <c r="S3" s="34" t="s">
        <v>263</v>
      </c>
      <c r="T3" s="34"/>
      <c r="U3" s="97" t="s">
        <v>263</v>
      </c>
      <c r="V3" s="98"/>
      <c r="W3" s="97" t="s">
        <v>263</v>
      </c>
      <c r="X3" s="98"/>
      <c r="Y3" s="97" t="s">
        <v>263</v>
      </c>
      <c r="Z3" s="98"/>
      <c r="AA3" s="98" t="s">
        <v>263</v>
      </c>
      <c r="AB3" s="98"/>
      <c r="AC3" s="99" t="s">
        <v>263</v>
      </c>
      <c r="AD3" s="100"/>
      <c r="AE3" s="99" t="s">
        <v>263</v>
      </c>
      <c r="AF3" s="100"/>
      <c r="AG3" s="99" t="s">
        <v>263</v>
      </c>
      <c r="AH3" s="100"/>
      <c r="AI3" s="100" t="s">
        <v>263</v>
      </c>
      <c r="AJ3" s="100"/>
      <c r="AK3" s="45" t="s">
        <v>263</v>
      </c>
      <c r="AL3" s="46"/>
      <c r="AM3" s="46" t="s">
        <v>263</v>
      </c>
      <c r="AN3" s="47"/>
    </row>
    <row r="4" spans="1:40" ht="14">
      <c r="A4" s="1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266</v>
      </c>
      <c r="H4" s="65" t="s">
        <v>4</v>
      </c>
      <c r="I4" s="81" t="s">
        <v>267</v>
      </c>
      <c r="J4" s="65" t="s">
        <v>4</v>
      </c>
      <c r="K4" s="82" t="s">
        <v>143</v>
      </c>
      <c r="L4" s="38" t="s">
        <v>4</v>
      </c>
      <c r="M4" s="82" t="s">
        <v>7</v>
      </c>
      <c r="N4" s="38" t="s">
        <v>4</v>
      </c>
      <c r="O4" s="82" t="s">
        <v>9</v>
      </c>
      <c r="P4" s="38" t="s">
        <v>4</v>
      </c>
      <c r="Q4" s="83" t="s">
        <v>8</v>
      </c>
      <c r="R4" s="39" t="s">
        <v>4</v>
      </c>
      <c r="S4" s="83" t="s">
        <v>190</v>
      </c>
      <c r="T4" s="66" t="s">
        <v>4</v>
      </c>
      <c r="U4" s="84" t="s">
        <v>143</v>
      </c>
      <c r="V4" s="85" t="s">
        <v>4</v>
      </c>
      <c r="W4" s="84" t="s">
        <v>7</v>
      </c>
      <c r="X4" s="85" t="s">
        <v>4</v>
      </c>
      <c r="Y4" s="84" t="s">
        <v>9</v>
      </c>
      <c r="Z4" s="85" t="s">
        <v>4</v>
      </c>
      <c r="AA4" s="86" t="s">
        <v>8</v>
      </c>
      <c r="AB4" s="87" t="s">
        <v>4</v>
      </c>
      <c r="AC4" s="91" t="s">
        <v>143</v>
      </c>
      <c r="AD4" s="92" t="s">
        <v>4</v>
      </c>
      <c r="AE4" s="91" t="s">
        <v>7</v>
      </c>
      <c r="AF4" s="92" t="s">
        <v>4</v>
      </c>
      <c r="AG4" s="91" t="s">
        <v>9</v>
      </c>
      <c r="AH4" s="92" t="s">
        <v>4</v>
      </c>
      <c r="AI4" s="93" t="s">
        <v>8</v>
      </c>
      <c r="AJ4" s="94" t="s">
        <v>4</v>
      </c>
      <c r="AK4" s="90" t="s">
        <v>5</v>
      </c>
      <c r="AL4" s="67" t="s">
        <v>4</v>
      </c>
      <c r="AM4" s="90" t="s">
        <v>6</v>
      </c>
      <c r="AN4" s="67" t="s">
        <v>4</v>
      </c>
    </row>
    <row r="5" spans="1:40" ht="13">
      <c r="A5" s="137">
        <v>1</v>
      </c>
      <c r="B5" s="141" t="s">
        <v>74</v>
      </c>
      <c r="C5" s="18" t="s">
        <v>20</v>
      </c>
      <c r="D5" s="16">
        <f t="shared" ref="D5:D20" si="0">SUM(E5+F5)</f>
        <v>152</v>
      </c>
      <c r="E5" s="53">
        <f>SUM(L5+N5+P5+AF5+AH5)</f>
        <v>117</v>
      </c>
      <c r="F5" s="26">
        <v>35</v>
      </c>
      <c r="G5" s="69">
        <v>5</v>
      </c>
      <c r="H5" s="110">
        <v>14</v>
      </c>
      <c r="I5" s="69">
        <v>5</v>
      </c>
      <c r="J5" s="70">
        <v>14</v>
      </c>
      <c r="K5" s="71">
        <v>2</v>
      </c>
      <c r="L5" s="111">
        <v>21</v>
      </c>
      <c r="M5" s="71">
        <v>2</v>
      </c>
      <c r="N5" s="111">
        <v>21</v>
      </c>
      <c r="O5" s="71">
        <v>1</v>
      </c>
      <c r="P5" s="111">
        <v>25</v>
      </c>
      <c r="Q5" s="71">
        <v>3</v>
      </c>
      <c r="R5" s="71">
        <v>10</v>
      </c>
      <c r="S5" s="73">
        <v>2</v>
      </c>
      <c r="T5" s="112">
        <v>21</v>
      </c>
      <c r="U5" s="74"/>
      <c r="V5" s="74"/>
      <c r="W5" s="74">
        <v>2</v>
      </c>
      <c r="X5" s="74">
        <v>21</v>
      </c>
      <c r="Y5" s="74">
        <v>2</v>
      </c>
      <c r="Z5" s="74">
        <v>21</v>
      </c>
      <c r="AA5" s="74">
        <v>3</v>
      </c>
      <c r="AB5" s="74">
        <v>10</v>
      </c>
      <c r="AC5" s="75">
        <v>2</v>
      </c>
      <c r="AD5" s="75">
        <v>21</v>
      </c>
      <c r="AE5" s="75">
        <v>1</v>
      </c>
      <c r="AF5" s="119">
        <v>25</v>
      </c>
      <c r="AG5" s="75">
        <v>1</v>
      </c>
      <c r="AH5" s="119">
        <v>25</v>
      </c>
      <c r="AI5" s="75">
        <v>5</v>
      </c>
      <c r="AJ5" s="75">
        <v>7</v>
      </c>
      <c r="AK5" s="76"/>
      <c r="AL5" s="76"/>
      <c r="AM5" s="76"/>
      <c r="AN5" s="76"/>
    </row>
    <row r="6" spans="1:40" ht="13">
      <c r="A6" s="137">
        <v>2</v>
      </c>
      <c r="B6" s="21" t="s">
        <v>75</v>
      </c>
      <c r="C6" s="18" t="s">
        <v>20</v>
      </c>
      <c r="D6" s="16">
        <f t="shared" si="0"/>
        <v>74</v>
      </c>
      <c r="E6" s="53">
        <f>SUM(L6+N6+P6+R6)</f>
        <v>44</v>
      </c>
      <c r="F6" s="26">
        <v>30</v>
      </c>
      <c r="G6" s="69">
        <v>6</v>
      </c>
      <c r="H6" s="110">
        <v>13</v>
      </c>
      <c r="I6" s="69">
        <v>3</v>
      </c>
      <c r="J6" s="110">
        <v>17</v>
      </c>
      <c r="K6" s="71">
        <v>8</v>
      </c>
      <c r="L6" s="111">
        <v>11</v>
      </c>
      <c r="M6" s="71">
        <v>10</v>
      </c>
      <c r="N6" s="111">
        <v>9</v>
      </c>
      <c r="O6" s="71">
        <v>5</v>
      </c>
      <c r="P6" s="111">
        <v>14</v>
      </c>
      <c r="Q6" s="71">
        <v>3</v>
      </c>
      <c r="R6" s="113">
        <v>10</v>
      </c>
      <c r="S6" s="73"/>
      <c r="T6" s="73"/>
      <c r="U6" s="74"/>
      <c r="V6" s="74"/>
      <c r="W6" s="74"/>
      <c r="X6" s="74"/>
      <c r="Y6" s="74"/>
      <c r="Z6" s="74"/>
      <c r="AA6" s="74"/>
      <c r="AB6" s="74"/>
      <c r="AC6" s="75"/>
      <c r="AD6" s="75"/>
      <c r="AE6" s="75"/>
      <c r="AF6" s="75"/>
      <c r="AG6" s="75"/>
      <c r="AH6" s="75"/>
      <c r="AI6" s="75"/>
      <c r="AJ6" s="75"/>
      <c r="AK6" s="76"/>
      <c r="AL6" s="76"/>
      <c r="AM6" s="76"/>
      <c r="AN6" s="76"/>
    </row>
    <row r="7" spans="1:40" ht="13">
      <c r="A7" s="137">
        <v>3</v>
      </c>
      <c r="B7" s="27" t="s">
        <v>184</v>
      </c>
      <c r="C7" s="18" t="s">
        <v>20</v>
      </c>
      <c r="D7" s="16">
        <f t="shared" si="0"/>
        <v>72</v>
      </c>
      <c r="E7" s="53">
        <f>SUM(V7+X7+Z7+AD7+AF7)</f>
        <v>49</v>
      </c>
      <c r="F7" s="26">
        <v>23</v>
      </c>
      <c r="G7" s="69">
        <v>12</v>
      </c>
      <c r="H7" s="70">
        <v>7</v>
      </c>
      <c r="I7" s="69">
        <v>11</v>
      </c>
      <c r="J7" s="110">
        <v>8</v>
      </c>
      <c r="K7" s="71">
        <v>14</v>
      </c>
      <c r="L7" s="71">
        <v>5</v>
      </c>
      <c r="M7" s="71">
        <v>18</v>
      </c>
      <c r="N7" s="71">
        <v>1</v>
      </c>
      <c r="O7" s="71">
        <v>13</v>
      </c>
      <c r="P7" s="71">
        <v>6</v>
      </c>
      <c r="Q7" s="71">
        <v>7</v>
      </c>
      <c r="R7" s="71">
        <v>5</v>
      </c>
      <c r="S7" s="73">
        <v>4</v>
      </c>
      <c r="T7" s="112">
        <v>15</v>
      </c>
      <c r="U7" s="74">
        <v>6</v>
      </c>
      <c r="V7" s="119">
        <v>13</v>
      </c>
      <c r="W7" s="74">
        <v>10</v>
      </c>
      <c r="X7" s="119">
        <v>9</v>
      </c>
      <c r="Y7" s="74">
        <v>12</v>
      </c>
      <c r="Z7" s="119">
        <v>7</v>
      </c>
      <c r="AA7" s="74">
        <v>6</v>
      </c>
      <c r="AB7" s="74">
        <v>6</v>
      </c>
      <c r="AC7" s="75">
        <v>7</v>
      </c>
      <c r="AD7" s="119">
        <v>12</v>
      </c>
      <c r="AE7" s="75">
        <v>11</v>
      </c>
      <c r="AF7" s="119">
        <v>8</v>
      </c>
      <c r="AG7" s="75">
        <v>14</v>
      </c>
      <c r="AH7" s="75">
        <v>5</v>
      </c>
      <c r="AI7" s="75">
        <v>7</v>
      </c>
      <c r="AJ7" s="75">
        <v>5</v>
      </c>
      <c r="AK7" s="76"/>
      <c r="AL7" s="76"/>
      <c r="AM7" s="76"/>
      <c r="AN7" s="76"/>
    </row>
    <row r="8" spans="1:40" ht="13">
      <c r="A8" s="137">
        <v>4</v>
      </c>
      <c r="B8" s="21" t="s">
        <v>76</v>
      </c>
      <c r="C8" s="18" t="s">
        <v>33</v>
      </c>
      <c r="D8" s="16">
        <f t="shared" si="0"/>
        <v>69</v>
      </c>
      <c r="E8" s="53">
        <f>SUM(N8+P8+V8+X8+AH8)</f>
        <v>50</v>
      </c>
      <c r="F8" s="26">
        <v>19</v>
      </c>
      <c r="G8" s="68">
        <v>7</v>
      </c>
      <c r="H8" s="117">
        <v>12</v>
      </c>
      <c r="I8" s="68"/>
      <c r="J8" s="31"/>
      <c r="K8" s="71">
        <v>18</v>
      </c>
      <c r="L8" s="71">
        <v>1</v>
      </c>
      <c r="M8" s="71">
        <v>12</v>
      </c>
      <c r="N8" s="111">
        <v>7</v>
      </c>
      <c r="O8" s="71">
        <v>11</v>
      </c>
      <c r="P8" s="111">
        <v>8</v>
      </c>
      <c r="Q8" s="71">
        <v>10</v>
      </c>
      <c r="R8" s="71">
        <v>2</v>
      </c>
      <c r="S8" s="71">
        <v>12</v>
      </c>
      <c r="T8" s="114">
        <v>7</v>
      </c>
      <c r="U8" s="37">
        <v>7</v>
      </c>
      <c r="V8" s="122">
        <v>12</v>
      </c>
      <c r="W8" s="37">
        <v>9</v>
      </c>
      <c r="X8" s="122">
        <v>10</v>
      </c>
      <c r="Y8" s="37">
        <v>13</v>
      </c>
      <c r="Z8" s="37">
        <v>6</v>
      </c>
      <c r="AA8" s="37">
        <v>10</v>
      </c>
      <c r="AB8" s="37">
        <v>2</v>
      </c>
      <c r="AC8" s="48">
        <v>12</v>
      </c>
      <c r="AD8" s="48">
        <v>7</v>
      </c>
      <c r="AE8" s="48">
        <v>13</v>
      </c>
      <c r="AF8" s="48">
        <v>6</v>
      </c>
      <c r="AG8" s="48">
        <v>6</v>
      </c>
      <c r="AH8" s="122">
        <v>13</v>
      </c>
      <c r="AI8" s="48">
        <v>10</v>
      </c>
      <c r="AJ8" s="48">
        <v>2</v>
      </c>
      <c r="AK8" s="49"/>
      <c r="AL8" s="49"/>
      <c r="AM8" s="49"/>
      <c r="AN8" s="49"/>
    </row>
    <row r="9" spans="1:40" ht="13">
      <c r="A9" s="137">
        <v>5</v>
      </c>
      <c r="B9" s="21" t="s">
        <v>91</v>
      </c>
      <c r="C9" s="18" t="s">
        <v>12</v>
      </c>
      <c r="D9" s="16">
        <f t="shared" si="0"/>
        <v>65</v>
      </c>
      <c r="E9" s="53">
        <f>SUM(P9+R9+V9+Z9+AH9)</f>
        <v>43</v>
      </c>
      <c r="F9" s="26">
        <v>22</v>
      </c>
      <c r="G9" s="68"/>
      <c r="H9" s="31"/>
      <c r="I9" s="68">
        <v>7</v>
      </c>
      <c r="J9" s="117">
        <v>12</v>
      </c>
      <c r="K9" s="71">
        <v>15</v>
      </c>
      <c r="L9" s="71">
        <v>4</v>
      </c>
      <c r="M9" s="71">
        <v>13</v>
      </c>
      <c r="N9" s="71">
        <v>6</v>
      </c>
      <c r="O9" s="71">
        <v>8</v>
      </c>
      <c r="P9" s="111">
        <v>11</v>
      </c>
      <c r="Q9" s="71">
        <v>5</v>
      </c>
      <c r="R9" s="113">
        <v>7</v>
      </c>
      <c r="S9" s="71">
        <v>9</v>
      </c>
      <c r="T9" s="114">
        <v>10</v>
      </c>
      <c r="U9" s="37">
        <v>12</v>
      </c>
      <c r="V9" s="122">
        <v>7</v>
      </c>
      <c r="W9" s="37">
        <v>17</v>
      </c>
      <c r="X9" s="37">
        <v>2</v>
      </c>
      <c r="Y9" s="37">
        <v>10</v>
      </c>
      <c r="Z9" s="122">
        <v>9</v>
      </c>
      <c r="AA9" s="37">
        <v>8</v>
      </c>
      <c r="AB9" s="37">
        <v>4</v>
      </c>
      <c r="AC9" s="48"/>
      <c r="AD9" s="48"/>
      <c r="AE9" s="48">
        <v>16</v>
      </c>
      <c r="AF9" s="48">
        <v>3</v>
      </c>
      <c r="AG9" s="48">
        <v>10</v>
      </c>
      <c r="AH9" s="122">
        <v>9</v>
      </c>
      <c r="AI9" s="48"/>
      <c r="AJ9" s="48"/>
      <c r="AK9" s="49"/>
      <c r="AL9" s="49"/>
      <c r="AM9" s="49"/>
      <c r="AN9" s="49"/>
    </row>
    <row r="10" spans="1:40" ht="13">
      <c r="A10" s="137">
        <v>6</v>
      </c>
      <c r="B10" s="21" t="s">
        <v>196</v>
      </c>
      <c r="C10" s="18" t="s">
        <v>19</v>
      </c>
      <c r="D10" s="16">
        <f t="shared" si="0"/>
        <v>59</v>
      </c>
      <c r="E10" s="53">
        <f>SUM(P10+X10+Z10+AH10+AJ10)</f>
        <v>33</v>
      </c>
      <c r="F10" s="26">
        <v>26</v>
      </c>
      <c r="G10" s="68">
        <v>4</v>
      </c>
      <c r="H10" s="117">
        <v>15</v>
      </c>
      <c r="I10" s="68">
        <v>9</v>
      </c>
      <c r="J10" s="31">
        <v>10</v>
      </c>
      <c r="K10" s="71"/>
      <c r="L10" s="71"/>
      <c r="M10" s="71"/>
      <c r="N10" s="71"/>
      <c r="O10" s="71">
        <v>7</v>
      </c>
      <c r="P10" s="111">
        <v>12</v>
      </c>
      <c r="Q10" s="71"/>
      <c r="R10" s="71"/>
      <c r="S10" s="71">
        <v>8</v>
      </c>
      <c r="T10" s="114">
        <v>11</v>
      </c>
      <c r="U10" s="37"/>
      <c r="V10" s="37"/>
      <c r="W10" s="37">
        <v>13</v>
      </c>
      <c r="X10" s="122">
        <v>6</v>
      </c>
      <c r="Y10" s="37">
        <v>14</v>
      </c>
      <c r="Z10" s="122">
        <v>5</v>
      </c>
      <c r="AA10" s="37">
        <v>9</v>
      </c>
      <c r="AB10" s="37">
        <v>3</v>
      </c>
      <c r="AC10" s="48"/>
      <c r="AD10" s="48"/>
      <c r="AE10" s="48"/>
      <c r="AF10" s="48"/>
      <c r="AG10" s="48">
        <v>13</v>
      </c>
      <c r="AH10" s="122">
        <v>6</v>
      </c>
      <c r="AI10" s="48">
        <v>8</v>
      </c>
      <c r="AJ10" s="123">
        <v>4</v>
      </c>
      <c r="AK10" s="49"/>
      <c r="AL10" s="49"/>
      <c r="AM10" s="49"/>
      <c r="AN10" s="49"/>
    </row>
    <row r="11" spans="1:40" ht="13">
      <c r="A11" s="18">
        <v>7</v>
      </c>
      <c r="B11" s="21" t="s">
        <v>90</v>
      </c>
      <c r="C11" s="18" t="s">
        <v>37</v>
      </c>
      <c r="D11" s="16">
        <f t="shared" si="0"/>
        <v>36</v>
      </c>
      <c r="E11" s="53">
        <f>SUM(R11+V11+Z11+AB11+AH11)</f>
        <v>27</v>
      </c>
      <c r="F11" s="26">
        <v>9</v>
      </c>
      <c r="G11" s="68"/>
      <c r="H11" s="31"/>
      <c r="I11" s="68"/>
      <c r="J11" s="31"/>
      <c r="K11" s="71"/>
      <c r="L11" s="71"/>
      <c r="M11" s="71"/>
      <c r="N11" s="71"/>
      <c r="O11" s="71"/>
      <c r="P11" s="71"/>
      <c r="Q11" s="71">
        <v>5</v>
      </c>
      <c r="R11" s="113">
        <v>7</v>
      </c>
      <c r="S11" s="71">
        <v>10</v>
      </c>
      <c r="T11" s="114">
        <v>9</v>
      </c>
      <c r="U11" s="37">
        <v>14</v>
      </c>
      <c r="V11" s="122">
        <v>5</v>
      </c>
      <c r="W11" s="37"/>
      <c r="X11" s="37"/>
      <c r="Y11" s="37">
        <v>9</v>
      </c>
      <c r="Z11" s="122">
        <v>10</v>
      </c>
      <c r="AA11" s="37">
        <v>8</v>
      </c>
      <c r="AB11" s="123">
        <v>4</v>
      </c>
      <c r="AC11" s="48"/>
      <c r="AD11" s="48"/>
      <c r="AE11" s="48"/>
      <c r="AF11" s="48"/>
      <c r="AG11" s="48">
        <v>18</v>
      </c>
      <c r="AH11" s="122">
        <v>1</v>
      </c>
      <c r="AI11" s="48"/>
      <c r="AJ11" s="48"/>
      <c r="AK11" s="49"/>
      <c r="AL11" s="49"/>
      <c r="AM11" s="49"/>
      <c r="AN11" s="49"/>
    </row>
    <row r="12" spans="1:40" ht="13">
      <c r="A12" s="18">
        <v>8</v>
      </c>
      <c r="B12" s="56" t="s">
        <v>197</v>
      </c>
      <c r="C12" s="18" t="s">
        <v>65</v>
      </c>
      <c r="D12" s="16">
        <f t="shared" si="0"/>
        <v>36</v>
      </c>
      <c r="E12" s="53">
        <f>SUM(V12+X12+AB12+AF12+AH12)</f>
        <v>26</v>
      </c>
      <c r="F12" s="26">
        <v>10</v>
      </c>
      <c r="G12" s="68"/>
      <c r="H12" s="31"/>
      <c r="I12" s="68">
        <v>17</v>
      </c>
      <c r="J12" s="117">
        <v>2</v>
      </c>
      <c r="K12" s="71"/>
      <c r="L12" s="71"/>
      <c r="M12" s="71"/>
      <c r="N12" s="71"/>
      <c r="O12" s="71">
        <v>18</v>
      </c>
      <c r="P12" s="71">
        <v>1</v>
      </c>
      <c r="Q12" s="71">
        <v>9</v>
      </c>
      <c r="R12" s="71">
        <v>3</v>
      </c>
      <c r="S12" s="71">
        <v>11</v>
      </c>
      <c r="T12" s="114">
        <v>8</v>
      </c>
      <c r="U12" s="37">
        <v>15</v>
      </c>
      <c r="V12" s="122">
        <v>4</v>
      </c>
      <c r="W12" s="37">
        <v>12</v>
      </c>
      <c r="X12" s="122">
        <v>7</v>
      </c>
      <c r="Y12" s="37"/>
      <c r="Z12" s="37"/>
      <c r="AA12" s="37">
        <v>5</v>
      </c>
      <c r="AB12" s="123">
        <v>7</v>
      </c>
      <c r="AC12" s="48"/>
      <c r="AD12" s="48"/>
      <c r="AE12" s="48">
        <v>14</v>
      </c>
      <c r="AF12" s="122">
        <v>5</v>
      </c>
      <c r="AG12" s="48">
        <v>16</v>
      </c>
      <c r="AH12" s="122">
        <v>3</v>
      </c>
      <c r="AI12" s="48">
        <v>9</v>
      </c>
      <c r="AJ12" s="48">
        <v>3</v>
      </c>
      <c r="AK12" s="49"/>
      <c r="AL12" s="49"/>
      <c r="AM12" s="49"/>
      <c r="AN12" s="49"/>
    </row>
    <row r="13" spans="1:40" ht="13">
      <c r="A13" s="18">
        <v>9</v>
      </c>
      <c r="B13" s="21" t="s">
        <v>241</v>
      </c>
      <c r="C13" s="18" t="s">
        <v>20</v>
      </c>
      <c r="D13" s="16">
        <f t="shared" si="0"/>
        <v>32</v>
      </c>
      <c r="E13" s="53">
        <f>SUM(L13+N13+V13+X13+AD13)</f>
        <v>32</v>
      </c>
      <c r="F13" s="26">
        <v>0</v>
      </c>
      <c r="G13" s="68"/>
      <c r="H13" s="31"/>
      <c r="I13" s="68"/>
      <c r="J13" s="31"/>
      <c r="K13" s="71">
        <v>10</v>
      </c>
      <c r="L13" s="111">
        <v>9</v>
      </c>
      <c r="M13" s="71">
        <v>15</v>
      </c>
      <c r="N13" s="111">
        <v>4</v>
      </c>
      <c r="O13" s="71"/>
      <c r="P13" s="71"/>
      <c r="Q13" s="71"/>
      <c r="R13" s="71"/>
      <c r="S13" s="71"/>
      <c r="T13" s="71"/>
      <c r="U13" s="37">
        <v>9</v>
      </c>
      <c r="V13" s="122">
        <v>10</v>
      </c>
      <c r="W13" s="37">
        <v>14</v>
      </c>
      <c r="X13" s="122">
        <v>5</v>
      </c>
      <c r="Y13" s="37"/>
      <c r="Z13" s="37"/>
      <c r="AA13" s="37"/>
      <c r="AB13" s="37"/>
      <c r="AC13" s="48">
        <v>15</v>
      </c>
      <c r="AD13" s="122">
        <v>4</v>
      </c>
      <c r="AE13" s="48">
        <v>18</v>
      </c>
      <c r="AF13" s="48">
        <v>1</v>
      </c>
      <c r="AG13" s="48"/>
      <c r="AH13" s="48"/>
      <c r="AI13" s="48"/>
      <c r="AJ13" s="48"/>
      <c r="AK13" s="49"/>
      <c r="AL13" s="49"/>
      <c r="AM13" s="49"/>
      <c r="AN13" s="49"/>
    </row>
    <row r="14" spans="1:40" ht="13">
      <c r="A14" s="18">
        <v>10</v>
      </c>
      <c r="B14" s="21" t="s">
        <v>78</v>
      </c>
      <c r="C14" s="18" t="s">
        <v>33</v>
      </c>
      <c r="D14" s="16">
        <f t="shared" si="0"/>
        <v>19</v>
      </c>
      <c r="E14" s="53">
        <f>SUM(L14+N14+R14+V14+X14)</f>
        <v>19</v>
      </c>
      <c r="F14" s="26">
        <v>0</v>
      </c>
      <c r="G14" s="68"/>
      <c r="H14" s="31"/>
      <c r="I14" s="68"/>
      <c r="J14" s="31"/>
      <c r="K14" s="71">
        <v>13</v>
      </c>
      <c r="L14" s="111">
        <v>6</v>
      </c>
      <c r="M14" s="71">
        <v>17</v>
      </c>
      <c r="N14" s="111">
        <v>2</v>
      </c>
      <c r="O14" s="71"/>
      <c r="P14" s="71"/>
      <c r="Q14" s="71">
        <v>10</v>
      </c>
      <c r="R14" s="113">
        <v>2</v>
      </c>
      <c r="S14" s="71"/>
      <c r="T14" s="71"/>
      <c r="U14" s="37">
        <v>13</v>
      </c>
      <c r="V14" s="122">
        <v>6</v>
      </c>
      <c r="W14" s="37">
        <v>16</v>
      </c>
      <c r="X14" s="122">
        <v>3</v>
      </c>
      <c r="Y14" s="37"/>
      <c r="Z14" s="37"/>
      <c r="AA14" s="37">
        <v>10</v>
      </c>
      <c r="AB14" s="37">
        <v>2</v>
      </c>
      <c r="AC14" s="48">
        <v>18</v>
      </c>
      <c r="AD14" s="48">
        <v>1</v>
      </c>
      <c r="AE14" s="48"/>
      <c r="AF14" s="48"/>
      <c r="AG14" s="48"/>
      <c r="AH14" s="48"/>
      <c r="AI14" s="48">
        <v>10</v>
      </c>
      <c r="AJ14" s="48">
        <v>2</v>
      </c>
      <c r="AK14" s="49"/>
      <c r="AL14" s="49"/>
      <c r="AM14" s="49"/>
      <c r="AN14" s="49"/>
    </row>
    <row r="15" spans="1:40" ht="13">
      <c r="A15" s="18">
        <v>11</v>
      </c>
      <c r="B15" s="21" t="s">
        <v>195</v>
      </c>
      <c r="C15" s="18" t="s">
        <v>27</v>
      </c>
      <c r="D15" s="16">
        <f t="shared" si="0"/>
        <v>19</v>
      </c>
      <c r="E15" s="53">
        <f>SUM(N15+X15+AF15+AH15)</f>
        <v>11</v>
      </c>
      <c r="F15" s="26">
        <v>8</v>
      </c>
      <c r="G15" s="68"/>
      <c r="H15" s="31"/>
      <c r="I15" s="68">
        <v>15</v>
      </c>
      <c r="J15" s="117">
        <v>4</v>
      </c>
      <c r="K15" s="71"/>
      <c r="L15" s="71"/>
      <c r="M15" s="71">
        <v>16</v>
      </c>
      <c r="N15" s="111">
        <v>3</v>
      </c>
      <c r="O15" s="71"/>
      <c r="P15" s="71"/>
      <c r="Q15" s="71"/>
      <c r="R15" s="71"/>
      <c r="S15" s="71">
        <v>15</v>
      </c>
      <c r="T15" s="114">
        <v>4</v>
      </c>
      <c r="U15" s="37"/>
      <c r="V15" s="37"/>
      <c r="W15" s="37">
        <v>15</v>
      </c>
      <c r="X15" s="122">
        <v>4</v>
      </c>
      <c r="Y15" s="37"/>
      <c r="Z15" s="37"/>
      <c r="AA15" s="37"/>
      <c r="AB15" s="37"/>
      <c r="AC15" s="48"/>
      <c r="AD15" s="48"/>
      <c r="AE15" s="48">
        <v>17</v>
      </c>
      <c r="AF15" s="122">
        <v>2</v>
      </c>
      <c r="AG15" s="48">
        <v>17</v>
      </c>
      <c r="AH15" s="122">
        <v>2</v>
      </c>
      <c r="AI15" s="48"/>
      <c r="AJ15" s="48"/>
      <c r="AK15" s="49"/>
      <c r="AL15" s="49"/>
      <c r="AM15" s="49"/>
      <c r="AN15" s="49"/>
    </row>
    <row r="16" spans="1:40" ht="13">
      <c r="A16" s="18">
        <v>12</v>
      </c>
      <c r="B16" s="21" t="s">
        <v>193</v>
      </c>
      <c r="C16" s="18" t="s">
        <v>20</v>
      </c>
      <c r="D16" s="16">
        <f t="shared" si="0"/>
        <v>17</v>
      </c>
      <c r="E16" s="53">
        <v>11</v>
      </c>
      <c r="F16" s="26">
        <v>6</v>
      </c>
      <c r="G16" s="68">
        <v>14</v>
      </c>
      <c r="H16" s="117">
        <v>5</v>
      </c>
      <c r="I16" s="68"/>
      <c r="J16" s="31"/>
      <c r="K16" s="71"/>
      <c r="L16" s="71"/>
      <c r="M16" s="71"/>
      <c r="N16" s="71"/>
      <c r="O16" s="71"/>
      <c r="P16" s="71"/>
      <c r="Q16" s="71">
        <v>7</v>
      </c>
      <c r="R16" s="113">
        <v>5</v>
      </c>
      <c r="S16" s="71">
        <v>18</v>
      </c>
      <c r="T16" s="114">
        <v>1</v>
      </c>
      <c r="U16" s="37"/>
      <c r="V16" s="37"/>
      <c r="W16" s="37"/>
      <c r="X16" s="37"/>
      <c r="Y16" s="37"/>
      <c r="Z16" s="37"/>
      <c r="AA16" s="37">
        <v>6</v>
      </c>
      <c r="AB16" s="123">
        <v>6</v>
      </c>
      <c r="AC16" s="48"/>
      <c r="AD16" s="48"/>
      <c r="AE16" s="48"/>
      <c r="AF16" s="48"/>
      <c r="AG16" s="48"/>
      <c r="AH16" s="48"/>
      <c r="AI16" s="48">
        <v>7</v>
      </c>
      <c r="AJ16" s="48">
        <v>5</v>
      </c>
      <c r="AK16" s="49"/>
      <c r="AL16" s="49"/>
      <c r="AM16" s="49"/>
      <c r="AN16" s="49"/>
    </row>
    <row r="17" spans="1:40" ht="13">
      <c r="A17" s="18">
        <v>13</v>
      </c>
      <c r="B17" s="21" t="s">
        <v>234</v>
      </c>
      <c r="C17" s="80" t="s">
        <v>19</v>
      </c>
      <c r="D17" s="16">
        <f t="shared" si="0"/>
        <v>14</v>
      </c>
      <c r="E17" s="53">
        <v>14</v>
      </c>
      <c r="F17" s="26">
        <v>0</v>
      </c>
      <c r="G17" s="68"/>
      <c r="H17" s="31"/>
      <c r="I17" s="68"/>
      <c r="J17" s="3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37">
        <v>17</v>
      </c>
      <c r="V17" s="122">
        <v>2</v>
      </c>
      <c r="W17" s="37"/>
      <c r="X17" s="37"/>
      <c r="Y17" s="37"/>
      <c r="Z17" s="37"/>
      <c r="AA17" s="37">
        <v>9</v>
      </c>
      <c r="AB17" s="123">
        <v>3</v>
      </c>
      <c r="AC17" s="48">
        <v>14</v>
      </c>
      <c r="AD17" s="122">
        <v>5</v>
      </c>
      <c r="AE17" s="48"/>
      <c r="AF17" s="48"/>
      <c r="AG17" s="48"/>
      <c r="AH17" s="48"/>
      <c r="AI17" s="48">
        <v>8</v>
      </c>
      <c r="AJ17" s="123">
        <v>4</v>
      </c>
      <c r="AK17" s="49"/>
      <c r="AL17" s="49"/>
      <c r="AM17" s="49"/>
      <c r="AN17" s="49"/>
    </row>
    <row r="18" spans="1:40" ht="13">
      <c r="A18" s="18">
        <v>14</v>
      </c>
      <c r="B18" s="23" t="s">
        <v>366</v>
      </c>
      <c r="C18" s="24" t="s">
        <v>10</v>
      </c>
      <c r="D18" s="16">
        <f t="shared" si="0"/>
        <v>6</v>
      </c>
      <c r="E18" s="53">
        <v>6</v>
      </c>
      <c r="F18" s="26">
        <v>0</v>
      </c>
      <c r="G18" s="68"/>
      <c r="H18" s="31"/>
      <c r="I18" s="68"/>
      <c r="J18" s="3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37"/>
      <c r="V18" s="37"/>
      <c r="W18" s="37"/>
      <c r="X18" s="37"/>
      <c r="Y18" s="37"/>
      <c r="Z18" s="37"/>
      <c r="AA18" s="37"/>
      <c r="AB18" s="37"/>
      <c r="AC18" s="48">
        <v>13</v>
      </c>
      <c r="AD18" s="122">
        <v>6</v>
      </c>
      <c r="AE18" s="48"/>
      <c r="AF18" s="48"/>
      <c r="AG18" s="48"/>
      <c r="AH18" s="48"/>
      <c r="AI18" s="48"/>
      <c r="AJ18" s="48"/>
      <c r="AK18" s="49"/>
      <c r="AL18" s="49"/>
      <c r="AM18" s="49"/>
      <c r="AN18" s="49"/>
    </row>
    <row r="19" spans="1:40" ht="13">
      <c r="A19" s="18">
        <v>15</v>
      </c>
      <c r="B19" s="57" t="s">
        <v>77</v>
      </c>
      <c r="C19" s="24" t="s">
        <v>52</v>
      </c>
      <c r="D19" s="16">
        <f t="shared" si="0"/>
        <v>5</v>
      </c>
      <c r="E19" s="53">
        <v>5</v>
      </c>
      <c r="F19" s="26">
        <v>0</v>
      </c>
      <c r="G19" s="68"/>
      <c r="H19" s="31"/>
      <c r="I19" s="68"/>
      <c r="J19" s="3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37"/>
      <c r="V19" s="37"/>
      <c r="W19" s="37"/>
      <c r="X19" s="37"/>
      <c r="Y19" s="37"/>
      <c r="Z19" s="37"/>
      <c r="AA19" s="37">
        <v>7</v>
      </c>
      <c r="AB19" s="123">
        <v>5</v>
      </c>
      <c r="AC19" s="48"/>
      <c r="AD19" s="48"/>
      <c r="AE19" s="48"/>
      <c r="AF19" s="48"/>
      <c r="AG19" s="48"/>
      <c r="AH19" s="48"/>
      <c r="AI19" s="48">
        <v>11</v>
      </c>
      <c r="AJ19" s="48">
        <v>1</v>
      </c>
      <c r="AK19" s="49"/>
      <c r="AL19" s="49"/>
      <c r="AM19" s="49"/>
      <c r="AN19" s="49"/>
    </row>
    <row r="20" spans="1:40" ht="13">
      <c r="A20" s="18">
        <v>16</v>
      </c>
      <c r="B20" s="23" t="s">
        <v>194</v>
      </c>
      <c r="C20" s="24" t="s">
        <v>52</v>
      </c>
      <c r="D20" s="16">
        <f t="shared" si="0"/>
        <v>5</v>
      </c>
      <c r="E20" s="53">
        <v>5</v>
      </c>
      <c r="F20" s="26">
        <v>0</v>
      </c>
      <c r="G20" s="68"/>
      <c r="H20" s="31"/>
      <c r="I20" s="68"/>
      <c r="J20" s="3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37"/>
      <c r="V20" s="37"/>
      <c r="W20" s="37"/>
      <c r="X20" s="37"/>
      <c r="Y20" s="37"/>
      <c r="Z20" s="37"/>
      <c r="AA20" s="37">
        <v>7</v>
      </c>
      <c r="AB20" s="123">
        <v>5</v>
      </c>
      <c r="AC20" s="48"/>
      <c r="AD20" s="48"/>
      <c r="AE20" s="48"/>
      <c r="AF20" s="48"/>
      <c r="AG20" s="48"/>
      <c r="AH20" s="48"/>
      <c r="AI20" s="48">
        <v>11</v>
      </c>
      <c r="AJ20" s="48">
        <v>1</v>
      </c>
      <c r="AK20" s="49"/>
      <c r="AL20" s="49"/>
      <c r="AM20" s="49"/>
      <c r="AN20" s="49"/>
    </row>
    <row r="23" spans="1:40" ht="13" thickBot="1"/>
    <row r="24" spans="1:40" ht="13.5" thickBot="1">
      <c r="A24" s="3"/>
      <c r="B24" s="22" t="s">
        <v>191</v>
      </c>
      <c r="C24" s="4"/>
      <c r="D24" s="162" t="s">
        <v>187</v>
      </c>
      <c r="E24" s="163"/>
      <c r="F24" s="163"/>
      <c r="G24" s="165" t="s">
        <v>262</v>
      </c>
      <c r="H24" s="166"/>
      <c r="I24" s="166"/>
      <c r="J24" s="167"/>
      <c r="K24" s="166" t="s">
        <v>260</v>
      </c>
      <c r="L24" s="166"/>
      <c r="M24" s="166"/>
      <c r="N24" s="166"/>
      <c r="O24" s="166"/>
      <c r="P24" s="166"/>
      <c r="Q24" s="166"/>
      <c r="R24" s="166"/>
      <c r="S24" s="166"/>
      <c r="T24" s="167"/>
      <c r="U24" s="168" t="s">
        <v>261</v>
      </c>
      <c r="V24" s="166"/>
      <c r="W24" s="166"/>
      <c r="X24" s="166"/>
      <c r="Y24" s="166"/>
      <c r="Z24" s="166"/>
      <c r="AA24" s="166"/>
      <c r="AB24" s="166"/>
      <c r="AC24" s="168" t="s">
        <v>40</v>
      </c>
      <c r="AD24" s="166"/>
      <c r="AE24" s="166"/>
      <c r="AF24" s="166"/>
      <c r="AG24" s="166"/>
      <c r="AH24" s="166"/>
      <c r="AI24" s="166"/>
      <c r="AJ24" s="166"/>
      <c r="AK24" s="160" t="s">
        <v>73</v>
      </c>
      <c r="AL24" s="160"/>
      <c r="AM24" s="160"/>
      <c r="AN24" s="161"/>
    </row>
    <row r="25" spans="1:40" ht="13">
      <c r="A25" s="6"/>
      <c r="B25" s="77"/>
      <c r="C25" s="7"/>
      <c r="D25" s="8" t="s">
        <v>0</v>
      </c>
      <c r="E25" s="9" t="s">
        <v>1</v>
      </c>
      <c r="F25" s="9" t="s">
        <v>2</v>
      </c>
      <c r="G25" s="28" t="s">
        <v>263</v>
      </c>
      <c r="H25" s="29"/>
      <c r="I25" s="30" t="s">
        <v>264</v>
      </c>
      <c r="J25" s="29"/>
      <c r="K25" s="32" t="s">
        <v>263</v>
      </c>
      <c r="L25" s="33"/>
      <c r="M25" s="32" t="s">
        <v>263</v>
      </c>
      <c r="N25" s="33"/>
      <c r="O25" s="32" t="s">
        <v>263</v>
      </c>
      <c r="P25" s="33"/>
      <c r="Q25" s="33" t="s">
        <v>263</v>
      </c>
      <c r="R25" s="33"/>
      <c r="S25" s="34" t="s">
        <v>263</v>
      </c>
      <c r="T25" s="34"/>
      <c r="U25" s="97" t="s">
        <v>263</v>
      </c>
      <c r="V25" s="98"/>
      <c r="W25" s="97" t="s">
        <v>263</v>
      </c>
      <c r="X25" s="98"/>
      <c r="Y25" s="97" t="s">
        <v>263</v>
      </c>
      <c r="Z25" s="98"/>
      <c r="AA25" s="98" t="s">
        <v>263</v>
      </c>
      <c r="AB25" s="98"/>
      <c r="AC25" s="99" t="s">
        <v>263</v>
      </c>
      <c r="AD25" s="100"/>
      <c r="AE25" s="99" t="s">
        <v>263</v>
      </c>
      <c r="AF25" s="100"/>
      <c r="AG25" s="99" t="s">
        <v>263</v>
      </c>
      <c r="AH25" s="100"/>
      <c r="AI25" s="100" t="s">
        <v>263</v>
      </c>
      <c r="AJ25" s="100"/>
      <c r="AK25" s="45" t="s">
        <v>263</v>
      </c>
      <c r="AL25" s="46"/>
      <c r="AM25" s="46" t="s">
        <v>263</v>
      </c>
      <c r="AN25" s="47"/>
    </row>
    <row r="26" spans="1:40" ht="14">
      <c r="A26" s="10"/>
      <c r="B26" s="11" t="s">
        <v>39</v>
      </c>
      <c r="C26" s="12" t="s">
        <v>3</v>
      </c>
      <c r="D26" s="13" t="s">
        <v>4</v>
      </c>
      <c r="E26" s="14" t="s">
        <v>4</v>
      </c>
      <c r="F26" s="14" t="s">
        <v>4</v>
      </c>
      <c r="G26" s="81" t="s">
        <v>266</v>
      </c>
      <c r="H26" s="65" t="s">
        <v>4</v>
      </c>
      <c r="I26" s="81" t="s">
        <v>267</v>
      </c>
      <c r="J26" s="65" t="s">
        <v>4</v>
      </c>
      <c r="K26" s="82" t="s">
        <v>143</v>
      </c>
      <c r="L26" s="38" t="s">
        <v>4</v>
      </c>
      <c r="M26" s="82" t="s">
        <v>7</v>
      </c>
      <c r="N26" s="38" t="s">
        <v>4</v>
      </c>
      <c r="O26" s="82" t="s">
        <v>9</v>
      </c>
      <c r="P26" s="38" t="s">
        <v>4</v>
      </c>
      <c r="Q26" s="83" t="s">
        <v>8</v>
      </c>
      <c r="R26" s="39" t="s">
        <v>4</v>
      </c>
      <c r="S26" s="83" t="s">
        <v>190</v>
      </c>
      <c r="T26" s="66" t="s">
        <v>4</v>
      </c>
      <c r="U26" s="84" t="s">
        <v>143</v>
      </c>
      <c r="V26" s="85" t="s">
        <v>4</v>
      </c>
      <c r="W26" s="84" t="s">
        <v>7</v>
      </c>
      <c r="X26" s="85" t="s">
        <v>4</v>
      </c>
      <c r="Y26" s="84" t="s">
        <v>9</v>
      </c>
      <c r="Z26" s="85" t="s">
        <v>4</v>
      </c>
      <c r="AA26" s="86" t="s">
        <v>8</v>
      </c>
      <c r="AB26" s="87" t="s">
        <v>4</v>
      </c>
      <c r="AC26" s="91" t="s">
        <v>143</v>
      </c>
      <c r="AD26" s="92" t="s">
        <v>4</v>
      </c>
      <c r="AE26" s="91" t="s">
        <v>7</v>
      </c>
      <c r="AF26" s="92" t="s">
        <v>4</v>
      </c>
      <c r="AG26" s="91" t="s">
        <v>9</v>
      </c>
      <c r="AH26" s="92" t="s">
        <v>4</v>
      </c>
      <c r="AI26" s="93" t="s">
        <v>8</v>
      </c>
      <c r="AJ26" s="94" t="s">
        <v>4</v>
      </c>
      <c r="AK26" s="90" t="s">
        <v>5</v>
      </c>
      <c r="AL26" s="67" t="s">
        <v>4</v>
      </c>
      <c r="AM26" s="90" t="s">
        <v>6</v>
      </c>
      <c r="AN26" s="67" t="s">
        <v>4</v>
      </c>
    </row>
    <row r="27" spans="1:40" ht="13">
      <c r="A27" s="18">
        <v>6</v>
      </c>
      <c r="B27" s="96" t="s">
        <v>55</v>
      </c>
      <c r="C27" s="63" t="s">
        <v>12</v>
      </c>
      <c r="D27" s="20"/>
      <c r="E27" s="20"/>
      <c r="F27" s="26"/>
      <c r="G27" s="69">
        <v>1</v>
      </c>
      <c r="H27" s="70">
        <v>25</v>
      </c>
      <c r="I27" s="69">
        <v>1</v>
      </c>
      <c r="J27" s="70">
        <v>25</v>
      </c>
      <c r="K27" s="71"/>
      <c r="L27" s="71"/>
      <c r="M27" s="71">
        <v>5</v>
      </c>
      <c r="N27" s="71">
        <v>14</v>
      </c>
      <c r="O27" s="71">
        <v>3</v>
      </c>
      <c r="P27" s="71">
        <v>17</v>
      </c>
      <c r="Q27" s="71">
        <v>1</v>
      </c>
      <c r="R27" s="71">
        <v>16</v>
      </c>
      <c r="S27" s="73">
        <v>3</v>
      </c>
      <c r="T27" s="73">
        <v>17</v>
      </c>
      <c r="U27" s="74"/>
      <c r="V27" s="74"/>
      <c r="W27" s="74">
        <v>3</v>
      </c>
      <c r="X27" s="74">
        <v>17</v>
      </c>
      <c r="Y27" s="74">
        <v>3</v>
      </c>
      <c r="Z27" s="74">
        <v>17</v>
      </c>
      <c r="AA27" s="74">
        <v>1</v>
      </c>
      <c r="AB27" s="74">
        <v>16</v>
      </c>
      <c r="AC27" s="75">
        <v>17</v>
      </c>
      <c r="AD27" s="75">
        <v>2</v>
      </c>
      <c r="AE27" s="75">
        <v>5</v>
      </c>
      <c r="AF27" s="75">
        <v>14</v>
      </c>
      <c r="AG27" s="75">
        <v>5</v>
      </c>
      <c r="AH27" s="75">
        <v>14</v>
      </c>
      <c r="AI27" s="75">
        <v>1</v>
      </c>
      <c r="AJ27" s="75">
        <v>16</v>
      </c>
      <c r="AK27" s="76"/>
      <c r="AL27" s="76"/>
      <c r="AM27" s="76"/>
      <c r="AN27" s="76"/>
    </row>
    <row r="28" spans="1:40" ht="13">
      <c r="A28" s="18">
        <v>2</v>
      </c>
      <c r="B28" s="6" t="s">
        <v>59</v>
      </c>
      <c r="C28" s="58" t="s">
        <v>12</v>
      </c>
      <c r="D28" s="20"/>
      <c r="E28" s="20"/>
      <c r="F28" s="26"/>
      <c r="G28" s="69">
        <v>9</v>
      </c>
      <c r="H28" s="70">
        <v>10</v>
      </c>
      <c r="I28" s="69">
        <v>2</v>
      </c>
      <c r="J28" s="70">
        <v>21</v>
      </c>
      <c r="K28" s="71">
        <v>3</v>
      </c>
      <c r="L28" s="71">
        <v>17</v>
      </c>
      <c r="M28" s="71">
        <v>1</v>
      </c>
      <c r="N28" s="71">
        <v>25</v>
      </c>
      <c r="O28" s="71"/>
      <c r="P28" s="71"/>
      <c r="Q28" s="71">
        <v>1</v>
      </c>
      <c r="R28" s="71">
        <v>16</v>
      </c>
      <c r="S28" s="73"/>
      <c r="T28" s="73"/>
      <c r="U28" s="74"/>
      <c r="V28" s="74"/>
      <c r="W28" s="74">
        <v>1</v>
      </c>
      <c r="X28" s="74">
        <v>25</v>
      </c>
      <c r="Y28" s="74"/>
      <c r="Z28" s="74"/>
      <c r="AA28" s="74">
        <v>1</v>
      </c>
      <c r="AB28" s="74">
        <v>16</v>
      </c>
      <c r="AC28" s="75">
        <v>3</v>
      </c>
      <c r="AD28" s="75">
        <v>17</v>
      </c>
      <c r="AE28" s="75">
        <v>2</v>
      </c>
      <c r="AF28" s="75">
        <v>21</v>
      </c>
      <c r="AG28" s="75"/>
      <c r="AH28" s="75"/>
      <c r="AI28" s="75">
        <v>1</v>
      </c>
      <c r="AJ28" s="75">
        <v>16</v>
      </c>
      <c r="AK28" s="76"/>
      <c r="AL28" s="76"/>
      <c r="AM28" s="76"/>
      <c r="AN28" s="76"/>
    </row>
    <row r="29" spans="1:40" ht="13">
      <c r="A29" s="18">
        <v>5</v>
      </c>
      <c r="B29" s="64" t="s">
        <v>53</v>
      </c>
      <c r="C29" s="63" t="s">
        <v>26</v>
      </c>
      <c r="D29" s="20"/>
      <c r="E29" s="20"/>
      <c r="F29" s="26"/>
      <c r="G29" s="69">
        <v>2</v>
      </c>
      <c r="H29" s="70">
        <v>21</v>
      </c>
      <c r="I29" s="69"/>
      <c r="J29" s="70"/>
      <c r="K29" s="71">
        <v>6</v>
      </c>
      <c r="L29" s="71">
        <v>13</v>
      </c>
      <c r="M29" s="71"/>
      <c r="N29" s="71"/>
      <c r="O29" s="71">
        <v>9</v>
      </c>
      <c r="P29" s="71">
        <v>10</v>
      </c>
      <c r="Q29" s="71">
        <v>4</v>
      </c>
      <c r="R29" s="71">
        <v>8</v>
      </c>
      <c r="S29" s="73"/>
      <c r="T29" s="73"/>
      <c r="U29" s="74">
        <v>5</v>
      </c>
      <c r="V29" s="74">
        <v>14</v>
      </c>
      <c r="W29" s="74"/>
      <c r="X29" s="74"/>
      <c r="Y29" s="74"/>
      <c r="Z29" s="74"/>
      <c r="AA29" s="74"/>
      <c r="AB29" s="74"/>
      <c r="AC29" s="75">
        <v>8</v>
      </c>
      <c r="AD29" s="75">
        <v>11</v>
      </c>
      <c r="AE29" s="75">
        <v>9</v>
      </c>
      <c r="AF29" s="75">
        <v>10</v>
      </c>
      <c r="AG29" s="75">
        <v>8</v>
      </c>
      <c r="AH29" s="75">
        <v>11</v>
      </c>
      <c r="AI29" s="75">
        <v>2</v>
      </c>
      <c r="AJ29" s="75">
        <v>13</v>
      </c>
      <c r="AK29" s="76"/>
      <c r="AL29" s="76"/>
      <c r="AM29" s="76"/>
      <c r="AN29" s="76"/>
    </row>
    <row r="30" spans="1:40" ht="13">
      <c r="A30" s="18">
        <v>10</v>
      </c>
      <c r="B30" s="20" t="s">
        <v>155</v>
      </c>
      <c r="C30" s="61" t="s">
        <v>20</v>
      </c>
      <c r="D30" s="20"/>
      <c r="E30" s="20"/>
      <c r="F30" s="26"/>
      <c r="G30" s="68">
        <v>11</v>
      </c>
      <c r="H30" s="31">
        <v>8</v>
      </c>
      <c r="I30" s="68">
        <v>6</v>
      </c>
      <c r="J30" s="31">
        <v>13</v>
      </c>
      <c r="K30" s="71">
        <v>11</v>
      </c>
      <c r="L30" s="71">
        <v>8</v>
      </c>
      <c r="M30" s="71">
        <v>6</v>
      </c>
      <c r="N30" s="71">
        <v>13</v>
      </c>
      <c r="O30" s="71">
        <v>4</v>
      </c>
      <c r="P30" s="71">
        <v>15</v>
      </c>
      <c r="Q30" s="71">
        <v>11</v>
      </c>
      <c r="R30" s="71">
        <v>1</v>
      </c>
      <c r="S30" s="71">
        <v>5</v>
      </c>
      <c r="T30" s="71">
        <v>14</v>
      </c>
      <c r="U30" s="37">
        <v>8</v>
      </c>
      <c r="V30" s="37">
        <v>11</v>
      </c>
      <c r="W30" s="37">
        <v>8</v>
      </c>
      <c r="X30" s="37">
        <v>11</v>
      </c>
      <c r="Y30" s="37">
        <v>4</v>
      </c>
      <c r="Z30" s="37">
        <v>15</v>
      </c>
      <c r="AA30" s="37">
        <v>3</v>
      </c>
      <c r="AB30" s="37">
        <v>10</v>
      </c>
      <c r="AC30" s="48">
        <v>11</v>
      </c>
      <c r="AD30" s="48">
        <v>8</v>
      </c>
      <c r="AE30" s="48">
        <v>7</v>
      </c>
      <c r="AF30" s="48">
        <v>12</v>
      </c>
      <c r="AG30" s="48">
        <v>9</v>
      </c>
      <c r="AH30" s="48">
        <v>10</v>
      </c>
      <c r="AI30" s="48">
        <v>5</v>
      </c>
      <c r="AJ30" s="48">
        <v>7</v>
      </c>
      <c r="AK30" s="49"/>
      <c r="AL30" s="49"/>
      <c r="AM30" s="49"/>
      <c r="AN30" s="49"/>
    </row>
    <row r="31" spans="1:40" ht="13">
      <c r="A31" s="18">
        <v>8</v>
      </c>
      <c r="B31" s="6" t="s">
        <v>150</v>
      </c>
      <c r="C31" s="58" t="s">
        <v>37</v>
      </c>
      <c r="D31" s="20"/>
      <c r="E31" s="20"/>
      <c r="F31" s="26"/>
      <c r="G31" s="68">
        <v>8</v>
      </c>
      <c r="H31" s="31">
        <v>11</v>
      </c>
      <c r="I31" s="68">
        <v>12</v>
      </c>
      <c r="J31" s="31">
        <v>7</v>
      </c>
      <c r="K31" s="71">
        <v>7</v>
      </c>
      <c r="L31" s="71">
        <v>12</v>
      </c>
      <c r="M31" s="71">
        <v>7</v>
      </c>
      <c r="N31" s="71">
        <v>12</v>
      </c>
      <c r="O31" s="71">
        <v>12</v>
      </c>
      <c r="P31" s="71">
        <v>7</v>
      </c>
      <c r="Q31" s="71">
        <v>2</v>
      </c>
      <c r="R31" s="71">
        <v>13</v>
      </c>
      <c r="S31" s="71">
        <v>14</v>
      </c>
      <c r="T31" s="71">
        <v>5</v>
      </c>
      <c r="U31" s="37">
        <v>2</v>
      </c>
      <c r="V31" s="37">
        <v>21</v>
      </c>
      <c r="W31" s="37">
        <v>4</v>
      </c>
      <c r="X31" s="37">
        <v>15</v>
      </c>
      <c r="Y31" s="37">
        <v>5</v>
      </c>
      <c r="Z31" s="37">
        <v>14</v>
      </c>
      <c r="AA31" s="37">
        <v>2</v>
      </c>
      <c r="AB31" s="37">
        <v>13</v>
      </c>
      <c r="AC31" s="48">
        <v>10</v>
      </c>
      <c r="AD31" s="48">
        <v>9</v>
      </c>
      <c r="AE31" s="48">
        <v>6</v>
      </c>
      <c r="AF31" s="48">
        <v>13</v>
      </c>
      <c r="AG31" s="48">
        <v>7</v>
      </c>
      <c r="AH31" s="48">
        <v>12</v>
      </c>
      <c r="AI31" s="48">
        <v>4</v>
      </c>
      <c r="AJ31" s="48">
        <v>8</v>
      </c>
      <c r="AK31" s="49"/>
      <c r="AL31" s="49"/>
      <c r="AM31" s="49"/>
      <c r="AN31" s="49"/>
    </row>
    <row r="32" spans="1:40" ht="13">
      <c r="A32" s="18">
        <v>4</v>
      </c>
      <c r="B32" s="20" t="s">
        <v>68</v>
      </c>
      <c r="C32" s="61" t="s">
        <v>22</v>
      </c>
      <c r="D32" s="20"/>
      <c r="E32" s="20"/>
      <c r="F32" s="26"/>
      <c r="G32" s="68">
        <v>3</v>
      </c>
      <c r="H32" s="31">
        <v>17</v>
      </c>
      <c r="I32" s="68"/>
      <c r="J32" s="31"/>
      <c r="K32" s="71">
        <v>5</v>
      </c>
      <c r="L32" s="71">
        <v>14</v>
      </c>
      <c r="M32" s="71">
        <v>4</v>
      </c>
      <c r="N32" s="71">
        <v>15</v>
      </c>
      <c r="O32" s="71">
        <v>2</v>
      </c>
      <c r="P32" s="71">
        <v>21</v>
      </c>
      <c r="Q32" s="71">
        <v>6</v>
      </c>
      <c r="R32" s="71">
        <v>6</v>
      </c>
      <c r="S32" s="71">
        <v>1</v>
      </c>
      <c r="T32" s="71">
        <v>25</v>
      </c>
      <c r="U32" s="37"/>
      <c r="V32" s="37"/>
      <c r="W32" s="37"/>
      <c r="X32" s="37"/>
      <c r="Y32" s="37">
        <v>1</v>
      </c>
      <c r="Z32" s="37">
        <v>25</v>
      </c>
      <c r="AA32" s="37"/>
      <c r="AB32" s="37"/>
      <c r="AC32" s="48">
        <v>4</v>
      </c>
      <c r="AD32" s="48">
        <v>15</v>
      </c>
      <c r="AE32" s="48">
        <v>4</v>
      </c>
      <c r="AF32" s="48">
        <v>15</v>
      </c>
      <c r="AG32" s="48">
        <v>2</v>
      </c>
      <c r="AH32" s="48">
        <v>21</v>
      </c>
      <c r="AI32" s="48">
        <v>3</v>
      </c>
      <c r="AJ32" s="48">
        <v>10</v>
      </c>
      <c r="AK32" s="49"/>
      <c r="AL32" s="49"/>
      <c r="AM32" s="49"/>
      <c r="AN32" s="49"/>
    </row>
    <row r="33" spans="1:40" ht="13">
      <c r="A33" s="18">
        <v>12</v>
      </c>
      <c r="B33" s="20" t="s">
        <v>151</v>
      </c>
      <c r="C33" s="61" t="s">
        <v>37</v>
      </c>
      <c r="D33" s="20"/>
      <c r="E33" s="20"/>
      <c r="F33" s="26"/>
      <c r="G33" s="68"/>
      <c r="H33" s="31"/>
      <c r="I33" s="68">
        <v>4</v>
      </c>
      <c r="J33" s="31">
        <v>15</v>
      </c>
      <c r="K33" s="71">
        <v>16</v>
      </c>
      <c r="L33" s="71">
        <v>3</v>
      </c>
      <c r="M33" s="71">
        <v>11</v>
      </c>
      <c r="N33" s="71">
        <v>8</v>
      </c>
      <c r="O33" s="71">
        <v>10</v>
      </c>
      <c r="P33" s="71">
        <v>9</v>
      </c>
      <c r="Q33" s="71">
        <v>2</v>
      </c>
      <c r="R33" s="71">
        <v>13</v>
      </c>
      <c r="S33" s="71">
        <v>7</v>
      </c>
      <c r="T33" s="71">
        <v>12</v>
      </c>
      <c r="U33" s="37"/>
      <c r="V33" s="37"/>
      <c r="W33" s="37">
        <v>18</v>
      </c>
      <c r="X33" s="37">
        <v>1</v>
      </c>
      <c r="Y33" s="37">
        <v>16</v>
      </c>
      <c r="Z33" s="37">
        <v>3</v>
      </c>
      <c r="AA33" s="37">
        <v>2</v>
      </c>
      <c r="AB33" s="37">
        <v>13</v>
      </c>
      <c r="AC33" s="48"/>
      <c r="AD33" s="48"/>
      <c r="AE33" s="48">
        <v>15</v>
      </c>
      <c r="AF33" s="48">
        <v>4</v>
      </c>
      <c r="AG33" s="48">
        <v>12</v>
      </c>
      <c r="AH33" s="48">
        <v>7</v>
      </c>
      <c r="AI33" s="48">
        <v>4</v>
      </c>
      <c r="AJ33" s="48">
        <v>8</v>
      </c>
      <c r="AK33" s="49"/>
      <c r="AL33" s="49"/>
      <c r="AM33" s="49"/>
      <c r="AN33" s="49"/>
    </row>
    <row r="34" spans="1:40" ht="13">
      <c r="A34" s="18">
        <v>3</v>
      </c>
      <c r="B34" s="20" t="s">
        <v>64</v>
      </c>
      <c r="C34" s="61" t="s">
        <v>16</v>
      </c>
      <c r="D34" s="20"/>
      <c r="E34" s="20"/>
      <c r="F34" s="26"/>
      <c r="G34" s="68">
        <v>10</v>
      </c>
      <c r="H34" s="31">
        <v>9</v>
      </c>
      <c r="I34" s="68">
        <v>14</v>
      </c>
      <c r="J34" s="31">
        <v>5</v>
      </c>
      <c r="K34" s="71">
        <v>4</v>
      </c>
      <c r="L34" s="71">
        <v>15</v>
      </c>
      <c r="M34" s="71">
        <v>9</v>
      </c>
      <c r="N34" s="71">
        <v>10</v>
      </c>
      <c r="O34" s="71">
        <v>6</v>
      </c>
      <c r="P34" s="71">
        <v>13</v>
      </c>
      <c r="Q34" s="71">
        <v>8</v>
      </c>
      <c r="R34" s="71">
        <v>4</v>
      </c>
      <c r="S34" s="71">
        <v>6</v>
      </c>
      <c r="T34" s="71">
        <v>13</v>
      </c>
      <c r="U34" s="37">
        <v>3</v>
      </c>
      <c r="V34" s="37">
        <v>17</v>
      </c>
      <c r="W34" s="37">
        <v>6</v>
      </c>
      <c r="X34" s="37">
        <v>13</v>
      </c>
      <c r="Y34" s="37">
        <v>7</v>
      </c>
      <c r="Z34" s="37">
        <v>12</v>
      </c>
      <c r="AA34" s="37">
        <v>4</v>
      </c>
      <c r="AB34" s="37">
        <v>8</v>
      </c>
      <c r="AC34" s="48">
        <v>6</v>
      </c>
      <c r="AD34" s="48">
        <v>13</v>
      </c>
      <c r="AE34" s="48">
        <v>12</v>
      </c>
      <c r="AF34" s="48">
        <v>7</v>
      </c>
      <c r="AG34" s="48">
        <v>4</v>
      </c>
      <c r="AH34" s="48">
        <v>15</v>
      </c>
      <c r="AI34" s="48">
        <v>6</v>
      </c>
      <c r="AJ34" s="48">
        <v>6</v>
      </c>
      <c r="AK34" s="49"/>
      <c r="AL34" s="49"/>
      <c r="AM34" s="49"/>
      <c r="AN34" s="49"/>
    </row>
    <row r="35" spans="1:40" ht="13">
      <c r="A35" s="18">
        <v>11</v>
      </c>
      <c r="B35" s="20" t="s">
        <v>157</v>
      </c>
      <c r="C35" s="61" t="s">
        <v>12</v>
      </c>
      <c r="D35" s="20"/>
      <c r="E35" s="20"/>
      <c r="F35" s="26"/>
      <c r="G35" s="68">
        <v>16</v>
      </c>
      <c r="H35" s="31">
        <v>3</v>
      </c>
      <c r="I35" s="68">
        <v>8</v>
      </c>
      <c r="J35" s="31">
        <v>11</v>
      </c>
      <c r="K35" s="71"/>
      <c r="L35" s="71"/>
      <c r="M35" s="71"/>
      <c r="N35" s="71"/>
      <c r="O35" s="71">
        <v>16</v>
      </c>
      <c r="P35" s="71">
        <v>3</v>
      </c>
      <c r="Q35" s="71">
        <v>8</v>
      </c>
      <c r="R35" s="71">
        <v>4</v>
      </c>
      <c r="S35" s="71"/>
      <c r="T35" s="71"/>
      <c r="U35" s="37">
        <v>18</v>
      </c>
      <c r="V35" s="37">
        <v>1</v>
      </c>
      <c r="W35" s="37">
        <v>11</v>
      </c>
      <c r="X35" s="37">
        <v>8</v>
      </c>
      <c r="Y35" s="37">
        <v>11</v>
      </c>
      <c r="Z35" s="37">
        <v>8</v>
      </c>
      <c r="AA35" s="37">
        <v>4</v>
      </c>
      <c r="AB35" s="37">
        <v>8</v>
      </c>
      <c r="AC35" s="48"/>
      <c r="AD35" s="48"/>
      <c r="AE35" s="48"/>
      <c r="AF35" s="48"/>
      <c r="AG35" s="48">
        <v>11</v>
      </c>
      <c r="AH35" s="48">
        <v>8</v>
      </c>
      <c r="AI35" s="48">
        <v>6</v>
      </c>
      <c r="AJ35" s="48">
        <v>6</v>
      </c>
      <c r="AK35" s="49"/>
      <c r="AL35" s="49"/>
      <c r="AM35" s="49"/>
      <c r="AN35" s="49"/>
    </row>
    <row r="36" spans="1:40" ht="13">
      <c r="A36" s="18">
        <v>13</v>
      </c>
      <c r="B36" s="20" t="s">
        <v>60</v>
      </c>
      <c r="C36" s="61" t="s">
        <v>28</v>
      </c>
      <c r="D36" s="20"/>
      <c r="E36" s="20"/>
      <c r="F36" s="26"/>
      <c r="G36" s="68">
        <v>15</v>
      </c>
      <c r="H36" s="31">
        <v>4</v>
      </c>
      <c r="I36" s="68">
        <v>10</v>
      </c>
      <c r="J36" s="31">
        <v>9</v>
      </c>
      <c r="K36" s="71"/>
      <c r="L36" s="71"/>
      <c r="M36" s="71"/>
      <c r="N36" s="71"/>
      <c r="O36" s="71"/>
      <c r="P36" s="71"/>
      <c r="Q36" s="71"/>
      <c r="R36" s="71"/>
      <c r="S36" s="71">
        <v>13</v>
      </c>
      <c r="T36" s="71">
        <v>6</v>
      </c>
      <c r="U36" s="37"/>
      <c r="V36" s="37"/>
      <c r="W36" s="37"/>
      <c r="X36" s="37"/>
      <c r="Y36" s="37">
        <v>18</v>
      </c>
      <c r="Z36" s="37">
        <v>1</v>
      </c>
      <c r="AA36" s="37"/>
      <c r="AB36" s="37"/>
      <c r="AC36" s="48"/>
      <c r="AD36" s="48"/>
      <c r="AE36" s="48"/>
      <c r="AF36" s="48"/>
      <c r="AG36" s="48"/>
      <c r="AH36" s="48"/>
      <c r="AI36" s="48"/>
      <c r="AJ36" s="48"/>
      <c r="AK36" s="49"/>
      <c r="AL36" s="49"/>
      <c r="AM36" s="49"/>
      <c r="AN36" s="49"/>
    </row>
    <row r="37" spans="1:40" ht="13">
      <c r="A37" s="18">
        <v>28</v>
      </c>
      <c r="B37" s="20" t="s">
        <v>238</v>
      </c>
      <c r="C37" s="61" t="s">
        <v>20</v>
      </c>
      <c r="D37" s="20"/>
      <c r="E37" s="20"/>
      <c r="F37" s="26"/>
      <c r="G37" s="68">
        <v>13</v>
      </c>
      <c r="H37" s="31">
        <v>6</v>
      </c>
      <c r="I37" s="68">
        <v>16</v>
      </c>
      <c r="J37" s="31">
        <v>3</v>
      </c>
      <c r="K37" s="71">
        <v>9</v>
      </c>
      <c r="L37" s="71">
        <v>10</v>
      </c>
      <c r="M37" s="71">
        <v>14</v>
      </c>
      <c r="N37" s="71">
        <v>5</v>
      </c>
      <c r="O37" s="71">
        <v>15</v>
      </c>
      <c r="P37" s="71">
        <v>4</v>
      </c>
      <c r="Q37" s="71">
        <v>9</v>
      </c>
      <c r="R37" s="71">
        <v>3</v>
      </c>
      <c r="S37" s="71"/>
      <c r="T37" s="71"/>
      <c r="U37" s="37">
        <v>4</v>
      </c>
      <c r="V37" s="37">
        <v>15</v>
      </c>
      <c r="W37" s="37">
        <v>7</v>
      </c>
      <c r="X37" s="37">
        <v>12</v>
      </c>
      <c r="Y37" s="37">
        <v>17</v>
      </c>
      <c r="Z37" s="37">
        <v>2</v>
      </c>
      <c r="AA37" s="37">
        <v>5</v>
      </c>
      <c r="AB37" s="37">
        <v>7</v>
      </c>
      <c r="AC37" s="48">
        <v>5</v>
      </c>
      <c r="AD37" s="48">
        <v>14</v>
      </c>
      <c r="AE37" s="48">
        <v>8</v>
      </c>
      <c r="AF37" s="48">
        <v>11</v>
      </c>
      <c r="AG37" s="48">
        <v>15</v>
      </c>
      <c r="AH37" s="48">
        <v>4</v>
      </c>
      <c r="AI37" s="48">
        <v>9</v>
      </c>
      <c r="AJ37" s="48">
        <v>3</v>
      </c>
      <c r="AK37" s="49"/>
      <c r="AL37" s="49"/>
      <c r="AM37" s="49"/>
      <c r="AN37" s="49"/>
    </row>
    <row r="38" spans="1:40" ht="13">
      <c r="A38" s="18">
        <v>7</v>
      </c>
      <c r="B38" s="20" t="s">
        <v>57</v>
      </c>
      <c r="C38" s="61" t="s">
        <v>33</v>
      </c>
      <c r="D38" s="20"/>
      <c r="E38" s="20"/>
      <c r="F38" s="26"/>
      <c r="G38" s="68"/>
      <c r="H38" s="31"/>
      <c r="I38" s="68">
        <v>13</v>
      </c>
      <c r="J38" s="31">
        <v>6</v>
      </c>
      <c r="K38" s="71">
        <v>12</v>
      </c>
      <c r="L38" s="71">
        <v>7</v>
      </c>
      <c r="M38" s="71">
        <v>8</v>
      </c>
      <c r="N38" s="71">
        <v>11</v>
      </c>
      <c r="O38" s="71">
        <v>14</v>
      </c>
      <c r="P38" s="71">
        <v>5</v>
      </c>
      <c r="Q38" s="71">
        <v>6</v>
      </c>
      <c r="R38" s="71">
        <v>6</v>
      </c>
      <c r="S38" s="71">
        <v>16</v>
      </c>
      <c r="T38" s="71">
        <v>3</v>
      </c>
      <c r="U38" s="37">
        <v>10</v>
      </c>
      <c r="V38" s="37">
        <v>9</v>
      </c>
      <c r="W38" s="37">
        <v>5</v>
      </c>
      <c r="X38" s="37">
        <v>14</v>
      </c>
      <c r="Y38" s="37">
        <v>6</v>
      </c>
      <c r="Z38" s="37">
        <v>13</v>
      </c>
      <c r="AA38" s="37"/>
      <c r="AB38" s="37"/>
      <c r="AC38" s="48">
        <v>9</v>
      </c>
      <c r="AD38" s="48">
        <v>10</v>
      </c>
      <c r="AE38" s="48">
        <v>10</v>
      </c>
      <c r="AF38" s="48">
        <v>9</v>
      </c>
      <c r="AG38" s="48">
        <v>3</v>
      </c>
      <c r="AH38" s="48">
        <v>17</v>
      </c>
      <c r="AI38" s="48">
        <v>3</v>
      </c>
      <c r="AJ38" s="48">
        <v>10</v>
      </c>
      <c r="AK38" s="49"/>
      <c r="AL38" s="49"/>
      <c r="AM38" s="49"/>
      <c r="AN38" s="49"/>
    </row>
    <row r="39" spans="1:40" ht="13">
      <c r="A39" s="18">
        <v>1</v>
      </c>
      <c r="B39" s="20" t="s">
        <v>149</v>
      </c>
      <c r="C39" s="61" t="s">
        <v>26</v>
      </c>
      <c r="D39" s="20"/>
      <c r="E39" s="20"/>
      <c r="F39" s="26"/>
      <c r="G39" s="68">
        <v>18</v>
      </c>
      <c r="H39" s="31">
        <v>1</v>
      </c>
      <c r="I39" s="68"/>
      <c r="J39" s="31"/>
      <c r="K39" s="71">
        <v>1</v>
      </c>
      <c r="L39" s="71">
        <v>25</v>
      </c>
      <c r="M39" s="71">
        <v>3</v>
      </c>
      <c r="N39" s="71">
        <v>17</v>
      </c>
      <c r="O39" s="71"/>
      <c r="P39" s="71"/>
      <c r="Q39" s="71">
        <v>4</v>
      </c>
      <c r="R39" s="71">
        <v>8</v>
      </c>
      <c r="S39" s="71"/>
      <c r="T39" s="71"/>
      <c r="U39" s="37">
        <v>1</v>
      </c>
      <c r="V39" s="37">
        <v>25</v>
      </c>
      <c r="W39" s="37"/>
      <c r="X39" s="37"/>
      <c r="Y39" s="37"/>
      <c r="Z39" s="37"/>
      <c r="AA39" s="37"/>
      <c r="AB39" s="37"/>
      <c r="AC39" s="48">
        <v>1</v>
      </c>
      <c r="AD39" s="48">
        <v>25</v>
      </c>
      <c r="AE39" s="48">
        <v>3</v>
      </c>
      <c r="AF39" s="48">
        <v>17</v>
      </c>
      <c r="AG39" s="48"/>
      <c r="AH39" s="48"/>
      <c r="AI39" s="48">
        <v>2</v>
      </c>
      <c r="AJ39" s="48">
        <v>13</v>
      </c>
      <c r="AK39" s="49"/>
      <c r="AL39" s="49"/>
      <c r="AM39" s="49"/>
      <c r="AN39" s="49"/>
    </row>
    <row r="40" spans="1:40" ht="13">
      <c r="A40" s="18">
        <v>19</v>
      </c>
      <c r="B40" s="20" t="s">
        <v>58</v>
      </c>
      <c r="C40" s="61" t="s">
        <v>23</v>
      </c>
      <c r="D40" s="20"/>
      <c r="E40" s="20"/>
      <c r="F40" s="26"/>
      <c r="G40" s="68"/>
      <c r="H40" s="31"/>
      <c r="I40" s="68">
        <v>18</v>
      </c>
      <c r="J40" s="31">
        <v>1</v>
      </c>
      <c r="K40" s="71"/>
      <c r="L40" s="71"/>
      <c r="M40" s="71"/>
      <c r="N40" s="71"/>
      <c r="O40" s="71"/>
      <c r="P40" s="71"/>
      <c r="Q40" s="71"/>
      <c r="R40" s="71"/>
      <c r="S40" s="71">
        <v>17</v>
      </c>
      <c r="T40" s="71">
        <v>2</v>
      </c>
      <c r="U40" s="37"/>
      <c r="V40" s="37"/>
      <c r="W40" s="37"/>
      <c r="X40" s="37"/>
      <c r="Y40" s="37">
        <v>15</v>
      </c>
      <c r="Z40" s="37">
        <v>4</v>
      </c>
      <c r="AA40" s="37">
        <v>11</v>
      </c>
      <c r="AB40" s="37">
        <v>1</v>
      </c>
      <c r="AC40" s="48"/>
      <c r="AD40" s="48"/>
      <c r="AE40" s="48"/>
      <c r="AF40" s="48"/>
      <c r="AG40" s="48"/>
      <c r="AH40" s="48"/>
      <c r="AI40" s="48"/>
      <c r="AJ40" s="48"/>
      <c r="AK40" s="49"/>
      <c r="AL40" s="49"/>
      <c r="AM40" s="49"/>
      <c r="AN40" s="49"/>
    </row>
    <row r="41" spans="1:40" ht="13">
      <c r="A41" s="18">
        <v>9</v>
      </c>
      <c r="B41" s="20" t="s">
        <v>54</v>
      </c>
      <c r="C41" s="61" t="s">
        <v>36</v>
      </c>
      <c r="D41" s="20"/>
      <c r="E41" s="20"/>
      <c r="F41" s="26"/>
      <c r="G41" s="68"/>
      <c r="H41" s="31"/>
      <c r="I41" s="68"/>
      <c r="J41" s="3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37"/>
      <c r="V41" s="37"/>
      <c r="W41" s="37"/>
      <c r="X41" s="37"/>
      <c r="Y41" s="37"/>
      <c r="Z41" s="37"/>
      <c r="AA41" s="37"/>
      <c r="AB41" s="37"/>
      <c r="AC41" s="48"/>
      <c r="AD41" s="48"/>
      <c r="AE41" s="48"/>
      <c r="AF41" s="48"/>
      <c r="AG41" s="48"/>
      <c r="AH41" s="48"/>
      <c r="AI41" s="48"/>
      <c r="AJ41" s="48"/>
      <c r="AK41" s="49"/>
      <c r="AL41" s="49"/>
      <c r="AM41" s="49"/>
      <c r="AN41" s="49"/>
    </row>
    <row r="42" spans="1:40" ht="13">
      <c r="A42" s="18">
        <v>15</v>
      </c>
      <c r="B42" s="20" t="s">
        <v>69</v>
      </c>
      <c r="C42" s="61" t="s">
        <v>37</v>
      </c>
      <c r="D42" s="20"/>
      <c r="E42" s="20"/>
      <c r="F42" s="26"/>
      <c r="G42" s="68"/>
      <c r="H42" s="31"/>
      <c r="I42" s="68"/>
      <c r="J42" s="3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37"/>
      <c r="V42" s="37"/>
      <c r="W42" s="37"/>
      <c r="X42" s="37"/>
      <c r="Y42" s="37"/>
      <c r="Z42" s="37"/>
      <c r="AA42" s="37"/>
      <c r="AB42" s="37"/>
      <c r="AC42" s="48"/>
      <c r="AD42" s="48"/>
      <c r="AE42" s="48"/>
      <c r="AF42" s="48"/>
      <c r="AG42" s="48"/>
      <c r="AH42" s="48"/>
      <c r="AI42" s="48"/>
      <c r="AJ42" s="48"/>
      <c r="AK42" s="49"/>
      <c r="AL42" s="49"/>
      <c r="AM42" s="49"/>
      <c r="AN42" s="49"/>
    </row>
    <row r="43" spans="1:40" ht="13">
      <c r="A43" s="18">
        <v>16</v>
      </c>
      <c r="B43" s="20" t="s">
        <v>153</v>
      </c>
      <c r="C43" s="61" t="s">
        <v>34</v>
      </c>
      <c r="D43" s="20"/>
      <c r="E43" s="20"/>
      <c r="F43" s="26"/>
      <c r="G43" s="68"/>
      <c r="H43" s="31"/>
      <c r="I43" s="68"/>
      <c r="J43" s="3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37"/>
      <c r="V43" s="37"/>
      <c r="W43" s="37"/>
      <c r="X43" s="37"/>
      <c r="Y43" s="37"/>
      <c r="Z43" s="37"/>
      <c r="AA43" s="37"/>
      <c r="AB43" s="37"/>
      <c r="AC43" s="48"/>
      <c r="AD43" s="48"/>
      <c r="AE43" s="48"/>
      <c r="AF43" s="48"/>
      <c r="AG43" s="48"/>
      <c r="AH43" s="48"/>
      <c r="AI43" s="48"/>
      <c r="AJ43" s="48"/>
      <c r="AK43" s="49"/>
      <c r="AL43" s="49"/>
      <c r="AM43" s="49"/>
      <c r="AN43" s="49"/>
    </row>
    <row r="44" spans="1:40" ht="13">
      <c r="A44" s="18">
        <v>17</v>
      </c>
      <c r="B44" s="20" t="s">
        <v>56</v>
      </c>
      <c r="C44" s="61" t="s">
        <v>23</v>
      </c>
      <c r="D44" s="20"/>
      <c r="E44" s="20"/>
      <c r="F44" s="26"/>
      <c r="G44" s="68"/>
      <c r="H44" s="31"/>
      <c r="I44" s="68"/>
      <c r="J44" s="31"/>
      <c r="K44" s="71">
        <v>17</v>
      </c>
      <c r="L44" s="71">
        <v>2</v>
      </c>
      <c r="M44" s="71"/>
      <c r="N44" s="71"/>
      <c r="O44" s="71"/>
      <c r="P44" s="71"/>
      <c r="Q44" s="71"/>
      <c r="R44" s="71"/>
      <c r="S44" s="71"/>
      <c r="T44" s="71"/>
      <c r="U44" s="37">
        <v>11</v>
      </c>
      <c r="V44" s="37">
        <v>8</v>
      </c>
      <c r="W44" s="37"/>
      <c r="X44" s="37"/>
      <c r="Y44" s="37"/>
      <c r="Z44" s="37"/>
      <c r="AA44" s="37">
        <v>11</v>
      </c>
      <c r="AB44" s="37">
        <v>1</v>
      </c>
      <c r="AC44" s="48"/>
      <c r="AD44" s="48"/>
      <c r="AE44" s="48"/>
      <c r="AF44" s="48"/>
      <c r="AG44" s="48"/>
      <c r="AH44" s="48"/>
      <c r="AI44" s="48"/>
      <c r="AJ44" s="48"/>
      <c r="AK44" s="49"/>
      <c r="AL44" s="49"/>
      <c r="AM44" s="49"/>
      <c r="AN44" s="49"/>
    </row>
    <row r="45" spans="1:40" ht="13">
      <c r="A45" s="18">
        <v>18</v>
      </c>
      <c r="B45" s="20" t="s">
        <v>93</v>
      </c>
      <c r="C45" s="61" t="s">
        <v>20</v>
      </c>
      <c r="D45" s="20"/>
      <c r="E45" s="20"/>
      <c r="F45" s="26"/>
      <c r="G45" s="68"/>
      <c r="H45" s="31"/>
      <c r="I45" s="68"/>
      <c r="J45" s="31"/>
      <c r="K45" s="71"/>
      <c r="L45" s="71"/>
      <c r="M45" s="71"/>
      <c r="N45" s="71"/>
      <c r="O45" s="71"/>
      <c r="P45" s="71"/>
      <c r="Q45" s="71">
        <v>11</v>
      </c>
      <c r="R45" s="71">
        <v>1</v>
      </c>
      <c r="S45" s="71"/>
      <c r="T45" s="71"/>
      <c r="U45" s="37"/>
      <c r="V45" s="37"/>
      <c r="W45" s="37"/>
      <c r="X45" s="37"/>
      <c r="Y45" s="37"/>
      <c r="Z45" s="37"/>
      <c r="AA45" s="37"/>
      <c r="AB45" s="37"/>
      <c r="AC45" s="48"/>
      <c r="AD45" s="48"/>
      <c r="AE45" s="48"/>
      <c r="AF45" s="48"/>
      <c r="AG45" s="48"/>
      <c r="AH45" s="48"/>
      <c r="AI45" s="48"/>
      <c r="AJ45" s="48"/>
      <c r="AK45" s="49"/>
      <c r="AL45" s="49"/>
      <c r="AM45" s="49"/>
      <c r="AN45" s="49"/>
    </row>
    <row r="46" spans="1:40" ht="13">
      <c r="A46" s="18">
        <v>20</v>
      </c>
      <c r="B46" s="20" t="s">
        <v>237</v>
      </c>
      <c r="C46" s="61" t="s">
        <v>26</v>
      </c>
      <c r="D46" s="20"/>
      <c r="E46" s="20"/>
      <c r="F46" s="26"/>
      <c r="G46" s="68"/>
      <c r="H46" s="31"/>
      <c r="I46" s="68"/>
      <c r="J46" s="3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37"/>
      <c r="V46" s="37"/>
      <c r="W46" s="37"/>
      <c r="X46" s="37"/>
      <c r="Y46" s="37"/>
      <c r="Z46" s="37"/>
      <c r="AA46" s="37"/>
      <c r="AB46" s="37"/>
      <c r="AC46" s="48"/>
      <c r="AD46" s="48"/>
      <c r="AE46" s="48"/>
      <c r="AF46" s="48"/>
      <c r="AG46" s="48"/>
      <c r="AH46" s="48"/>
      <c r="AI46" s="48"/>
      <c r="AJ46" s="48"/>
      <c r="AK46" s="49"/>
      <c r="AL46" s="49"/>
      <c r="AM46" s="49"/>
      <c r="AN46" s="49"/>
    </row>
    <row r="47" spans="1:40" ht="13">
      <c r="A47" s="18">
        <v>21</v>
      </c>
      <c r="B47" s="20" t="s">
        <v>239</v>
      </c>
      <c r="C47" s="61" t="s">
        <v>17</v>
      </c>
      <c r="D47" s="20"/>
      <c r="E47" s="20"/>
      <c r="F47" s="26"/>
      <c r="G47" s="68"/>
      <c r="H47" s="31"/>
      <c r="I47" s="68"/>
      <c r="J47" s="3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37"/>
      <c r="V47" s="37"/>
      <c r="W47" s="37"/>
      <c r="X47" s="37"/>
      <c r="Y47" s="37"/>
      <c r="Z47" s="37"/>
      <c r="AA47" s="37"/>
      <c r="AB47" s="37"/>
      <c r="AC47" s="48"/>
      <c r="AD47" s="48"/>
      <c r="AE47" s="48"/>
      <c r="AF47" s="48"/>
      <c r="AG47" s="48"/>
      <c r="AH47" s="48"/>
      <c r="AI47" s="48"/>
      <c r="AJ47" s="48"/>
      <c r="AK47" s="49"/>
      <c r="AL47" s="49"/>
      <c r="AM47" s="49"/>
      <c r="AN47" s="49"/>
    </row>
    <row r="48" spans="1:40" ht="13">
      <c r="A48" s="18">
        <v>22</v>
      </c>
      <c r="B48" s="20" t="s">
        <v>246</v>
      </c>
      <c r="C48" s="61" t="s">
        <v>23</v>
      </c>
      <c r="D48" s="20"/>
      <c r="E48" s="20"/>
      <c r="F48" s="26"/>
      <c r="G48" s="68"/>
      <c r="H48" s="31"/>
      <c r="I48" s="68"/>
      <c r="J48" s="3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37"/>
      <c r="V48" s="37"/>
      <c r="W48" s="37"/>
      <c r="X48" s="37"/>
      <c r="Y48" s="37"/>
      <c r="Z48" s="37"/>
      <c r="AA48" s="37"/>
      <c r="AB48" s="37"/>
      <c r="AC48" s="48"/>
      <c r="AD48" s="48"/>
      <c r="AE48" s="48"/>
      <c r="AF48" s="48"/>
      <c r="AG48" s="48"/>
      <c r="AH48" s="48"/>
      <c r="AI48" s="48"/>
      <c r="AJ48" s="48"/>
      <c r="AK48" s="49"/>
      <c r="AL48" s="49"/>
      <c r="AM48" s="49"/>
      <c r="AN48" s="49"/>
    </row>
    <row r="49" spans="1:40" ht="13">
      <c r="A49" s="18">
        <v>23</v>
      </c>
      <c r="B49" s="20" t="s">
        <v>156</v>
      </c>
      <c r="C49" s="61" t="s">
        <v>10</v>
      </c>
      <c r="D49" s="20"/>
      <c r="E49" s="20"/>
      <c r="F49" s="26"/>
      <c r="G49" s="68"/>
      <c r="H49" s="31"/>
      <c r="I49" s="68"/>
      <c r="J49" s="31"/>
      <c r="K49" s="71"/>
      <c r="L49" s="71"/>
      <c r="M49" s="71"/>
      <c r="N49" s="71"/>
      <c r="O49" s="71">
        <v>17</v>
      </c>
      <c r="P49" s="71">
        <v>2</v>
      </c>
      <c r="Q49" s="71"/>
      <c r="R49" s="71"/>
      <c r="S49" s="71"/>
      <c r="T49" s="71"/>
      <c r="U49" s="37"/>
      <c r="V49" s="37"/>
      <c r="W49" s="37"/>
      <c r="X49" s="37"/>
      <c r="Y49" s="37"/>
      <c r="Z49" s="37"/>
      <c r="AA49" s="37"/>
      <c r="AB49" s="37"/>
      <c r="AC49" s="48"/>
      <c r="AD49" s="48"/>
      <c r="AE49" s="48"/>
      <c r="AF49" s="48"/>
      <c r="AG49" s="48"/>
      <c r="AH49" s="48"/>
      <c r="AI49" s="48"/>
      <c r="AJ49" s="48"/>
      <c r="AK49" s="49"/>
      <c r="AL49" s="49"/>
      <c r="AM49" s="49"/>
      <c r="AN49" s="49"/>
    </row>
    <row r="50" spans="1:40" ht="13">
      <c r="A50" s="18">
        <v>24</v>
      </c>
      <c r="B50" s="20" t="s">
        <v>232</v>
      </c>
      <c r="C50" s="61" t="s">
        <v>25</v>
      </c>
      <c r="D50" s="20"/>
      <c r="E50" s="20"/>
      <c r="F50" s="26"/>
      <c r="G50" s="68"/>
      <c r="H50" s="31"/>
      <c r="I50" s="68"/>
      <c r="J50" s="3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37"/>
      <c r="V50" s="37"/>
      <c r="W50" s="37"/>
      <c r="X50" s="37"/>
      <c r="Y50" s="37"/>
      <c r="Z50" s="37"/>
      <c r="AA50" s="37"/>
      <c r="AB50" s="37"/>
      <c r="AC50" s="48"/>
      <c r="AD50" s="48"/>
      <c r="AE50" s="48"/>
      <c r="AF50" s="48"/>
      <c r="AG50" s="48"/>
      <c r="AH50" s="48"/>
      <c r="AI50" s="48"/>
      <c r="AJ50" s="48"/>
      <c r="AK50" s="49"/>
      <c r="AL50" s="49"/>
      <c r="AM50" s="49"/>
      <c r="AN50" s="49"/>
    </row>
    <row r="51" spans="1:40" ht="13">
      <c r="A51" s="18">
        <v>25</v>
      </c>
      <c r="B51" s="20" t="s">
        <v>231</v>
      </c>
      <c r="C51" s="61" t="s">
        <v>37</v>
      </c>
      <c r="D51" s="20"/>
      <c r="E51" s="20"/>
      <c r="F51" s="26"/>
      <c r="G51" s="68"/>
      <c r="H51" s="31"/>
      <c r="I51" s="68"/>
      <c r="J51" s="3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37"/>
      <c r="V51" s="37"/>
      <c r="W51" s="37"/>
      <c r="X51" s="37"/>
      <c r="Y51" s="37"/>
      <c r="Z51" s="37"/>
      <c r="AA51" s="37"/>
      <c r="AB51" s="37"/>
      <c r="AC51" s="48"/>
      <c r="AD51" s="48"/>
      <c r="AE51" s="48"/>
      <c r="AF51" s="48"/>
      <c r="AG51" s="48"/>
      <c r="AH51" s="48"/>
      <c r="AI51" s="48"/>
      <c r="AJ51" s="48"/>
      <c r="AK51" s="49"/>
      <c r="AL51" s="49"/>
      <c r="AM51" s="49"/>
      <c r="AN51" s="49"/>
    </row>
    <row r="52" spans="1:40" ht="13">
      <c r="A52" s="18">
        <v>26</v>
      </c>
      <c r="B52" s="20" t="s">
        <v>247</v>
      </c>
      <c r="C52" s="61" t="s">
        <v>32</v>
      </c>
      <c r="D52" s="20"/>
      <c r="E52" s="20"/>
      <c r="F52" s="26"/>
      <c r="G52" s="68"/>
      <c r="H52" s="31"/>
      <c r="I52" s="68"/>
      <c r="J52" s="3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37"/>
      <c r="V52" s="37"/>
      <c r="W52" s="37"/>
      <c r="X52" s="37"/>
      <c r="Y52" s="37"/>
      <c r="Z52" s="37"/>
      <c r="AA52" s="37"/>
      <c r="AB52" s="37"/>
      <c r="AC52" s="48"/>
      <c r="AD52" s="48"/>
      <c r="AE52" s="48"/>
      <c r="AF52" s="48"/>
      <c r="AG52" s="48"/>
      <c r="AH52" s="48"/>
      <c r="AI52" s="48"/>
      <c r="AJ52" s="48"/>
      <c r="AK52" s="49"/>
      <c r="AL52" s="49"/>
      <c r="AM52" s="49"/>
      <c r="AN52" s="49"/>
    </row>
    <row r="53" spans="1:40" ht="13">
      <c r="A53" s="18">
        <v>27</v>
      </c>
      <c r="B53" s="20" t="s">
        <v>248</v>
      </c>
      <c r="C53" s="61" t="s">
        <v>32</v>
      </c>
      <c r="D53" s="20"/>
      <c r="E53" s="20"/>
      <c r="F53" s="26"/>
      <c r="G53" s="68"/>
      <c r="H53" s="31"/>
      <c r="I53" s="68"/>
      <c r="J53" s="3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37"/>
      <c r="V53" s="37"/>
      <c r="W53" s="37"/>
      <c r="X53" s="37"/>
      <c r="Y53" s="37"/>
      <c r="Z53" s="37"/>
      <c r="AA53" s="37"/>
      <c r="AB53" s="37"/>
      <c r="AC53" s="48"/>
      <c r="AD53" s="48"/>
      <c r="AE53" s="48"/>
      <c r="AF53" s="48"/>
      <c r="AG53" s="48"/>
      <c r="AH53" s="48"/>
      <c r="AI53" s="48"/>
      <c r="AJ53" s="48"/>
      <c r="AK53" s="49"/>
      <c r="AL53" s="49"/>
      <c r="AM53" s="49"/>
      <c r="AN53" s="49"/>
    </row>
  </sheetData>
  <sheetProtection selectLockedCells="1" selectUnlockedCells="1"/>
  <sortState ref="A5:AR20">
    <sortCondition descending="1" ref="D5:D20"/>
  </sortState>
  <mergeCells count="12">
    <mergeCell ref="AK24:AN24"/>
    <mergeCell ref="D2:F2"/>
    <mergeCell ref="G2:J2"/>
    <mergeCell ref="K2:T2"/>
    <mergeCell ref="U2:AB2"/>
    <mergeCell ref="AC2:AJ2"/>
    <mergeCell ref="AK2:AN2"/>
    <mergeCell ref="D24:F24"/>
    <mergeCell ref="G24:J24"/>
    <mergeCell ref="K24:T24"/>
    <mergeCell ref="U24:AB24"/>
    <mergeCell ref="AC24:AJ2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AF16"/>
  <sheetViews>
    <sheetView workbookViewId="0">
      <pane xSplit="3" topLeftCell="D1" activePane="topRight" state="frozen"/>
      <selection activeCell="A13" sqref="A13"/>
      <selection pane="topRight" activeCell="H27" sqref="H27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81640625" style="1" customWidth="1"/>
    <col min="14" max="14" width="3.6328125" style="1" customWidth="1"/>
    <col min="15" max="15" width="5.81640625" style="1" customWidth="1"/>
    <col min="16" max="16" width="3.6328125" style="1" customWidth="1"/>
    <col min="17" max="17" width="5.81640625" style="1" customWidth="1"/>
    <col min="18" max="18" width="3.6328125" style="1" customWidth="1"/>
    <col min="19" max="19" width="5.81640625" style="1" customWidth="1"/>
    <col min="20" max="20" width="3.6328125" style="1" customWidth="1"/>
    <col min="21" max="21" width="5.81640625" style="1" customWidth="1"/>
    <col min="22" max="22" width="3.90625" style="1" customWidth="1"/>
    <col min="23" max="23" width="5.81640625" style="1" customWidth="1"/>
    <col min="24" max="24" width="4.81640625" style="1" customWidth="1"/>
    <col min="25" max="25" width="5.81640625" style="1" customWidth="1"/>
    <col min="26" max="26" width="3.63281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81640625" style="1" customWidth="1"/>
    <col min="32" max="32" width="3.6328125" style="1" customWidth="1"/>
    <col min="33" max="16384" width="9.1796875" style="1"/>
  </cols>
  <sheetData>
    <row r="1" spans="1:32" ht="13" thickBot="1"/>
    <row r="2" spans="1:32" ht="13.5" thickBot="1">
      <c r="A2" s="3"/>
      <c r="B2" s="22" t="s">
        <v>265</v>
      </c>
      <c r="C2" s="4"/>
      <c r="D2" s="162" t="s">
        <v>187</v>
      </c>
      <c r="E2" s="163"/>
      <c r="F2" s="164"/>
      <c r="G2" s="165" t="s">
        <v>262</v>
      </c>
      <c r="H2" s="166"/>
      <c r="I2" s="166"/>
      <c r="J2" s="167"/>
      <c r="K2" s="168" t="s">
        <v>260</v>
      </c>
      <c r="L2" s="166"/>
      <c r="M2" s="166"/>
      <c r="N2" s="166"/>
      <c r="O2" s="166"/>
      <c r="P2" s="167"/>
      <c r="Q2" s="168" t="s">
        <v>261</v>
      </c>
      <c r="R2" s="166"/>
      <c r="S2" s="166"/>
      <c r="T2" s="166"/>
      <c r="U2" s="166"/>
      <c r="V2" s="167"/>
      <c r="W2" s="168" t="s">
        <v>40</v>
      </c>
      <c r="X2" s="166"/>
      <c r="Y2" s="166"/>
      <c r="Z2" s="166"/>
      <c r="AA2" s="166"/>
      <c r="AB2" s="166"/>
      <c r="AC2" s="160" t="s">
        <v>73</v>
      </c>
      <c r="AD2" s="160"/>
      <c r="AE2" s="160"/>
      <c r="AF2" s="161"/>
    </row>
    <row r="3" spans="1:32" ht="13">
      <c r="A3" s="6"/>
      <c r="B3" s="77" t="s">
        <v>345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ht="14">
      <c r="A4" s="40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258</v>
      </c>
      <c r="H4" s="65" t="s">
        <v>4</v>
      </c>
      <c r="I4" s="81" t="s">
        <v>259</v>
      </c>
      <c r="J4" s="65" t="s">
        <v>4</v>
      </c>
      <c r="K4" s="82" t="s">
        <v>134</v>
      </c>
      <c r="L4" s="38" t="s">
        <v>4</v>
      </c>
      <c r="M4" s="83" t="s">
        <v>136</v>
      </c>
      <c r="N4" s="39" t="s">
        <v>4</v>
      </c>
      <c r="O4" s="83" t="s">
        <v>220</v>
      </c>
      <c r="P4" s="66" t="s">
        <v>4</v>
      </c>
      <c r="Q4" s="84" t="s">
        <v>134</v>
      </c>
      <c r="R4" s="85" t="s">
        <v>4</v>
      </c>
      <c r="S4" s="86" t="s">
        <v>136</v>
      </c>
      <c r="T4" s="87" t="s">
        <v>4</v>
      </c>
      <c r="U4" s="89" t="s">
        <v>135</v>
      </c>
      <c r="V4" s="88" t="s">
        <v>4</v>
      </c>
      <c r="W4" s="91" t="s">
        <v>145</v>
      </c>
      <c r="X4" s="92" t="s">
        <v>4</v>
      </c>
      <c r="Y4" s="91" t="s">
        <v>134</v>
      </c>
      <c r="Z4" s="94" t="s">
        <v>4</v>
      </c>
      <c r="AA4" s="93" t="s">
        <v>136</v>
      </c>
      <c r="AB4" s="95" t="s">
        <v>4</v>
      </c>
      <c r="AC4" s="90" t="s">
        <v>147</v>
      </c>
      <c r="AD4" s="67" t="s">
        <v>4</v>
      </c>
      <c r="AE4" s="90" t="s">
        <v>148</v>
      </c>
      <c r="AF4" s="67" t="s">
        <v>4</v>
      </c>
    </row>
    <row r="5" spans="1:32" ht="13">
      <c r="A5" s="136">
        <v>1</v>
      </c>
      <c r="B5" s="154" t="s">
        <v>320</v>
      </c>
      <c r="C5" s="80" t="s">
        <v>24</v>
      </c>
      <c r="D5" s="16">
        <f t="shared" ref="D5:D16" si="0">SUM(E5+F5)</f>
        <v>97</v>
      </c>
      <c r="E5" s="17">
        <f>SUM(L5+R5+X5+Z5)</f>
        <v>64</v>
      </c>
      <c r="F5" s="26">
        <v>33</v>
      </c>
      <c r="G5" s="69">
        <v>1</v>
      </c>
      <c r="H5" s="131">
        <v>16</v>
      </c>
      <c r="I5" s="69">
        <v>1</v>
      </c>
      <c r="J5" s="110">
        <v>16</v>
      </c>
      <c r="K5" s="71">
        <v>1</v>
      </c>
      <c r="L5" s="111">
        <v>16</v>
      </c>
      <c r="M5" s="71">
        <v>1</v>
      </c>
      <c r="N5" s="71">
        <v>13</v>
      </c>
      <c r="O5" s="73">
        <v>1</v>
      </c>
      <c r="P5" s="112">
        <v>17</v>
      </c>
      <c r="Q5" s="74">
        <v>1</v>
      </c>
      <c r="R5" s="119">
        <v>15</v>
      </c>
      <c r="S5" s="74">
        <v>1</v>
      </c>
      <c r="T5" s="74">
        <v>10</v>
      </c>
      <c r="U5" s="74">
        <v>1</v>
      </c>
      <c r="V5" s="74">
        <v>15</v>
      </c>
      <c r="W5" s="75">
        <v>1</v>
      </c>
      <c r="X5" s="119">
        <v>17</v>
      </c>
      <c r="Y5" s="75">
        <v>1</v>
      </c>
      <c r="Z5" s="119">
        <v>16</v>
      </c>
      <c r="AA5" s="75">
        <v>1</v>
      </c>
      <c r="AB5" s="75">
        <v>11</v>
      </c>
      <c r="AC5" s="76"/>
      <c r="AD5" s="76"/>
      <c r="AE5" s="76"/>
      <c r="AF5" s="76"/>
    </row>
    <row r="6" spans="1:32" ht="13">
      <c r="A6" s="136">
        <v>2</v>
      </c>
      <c r="B6" s="155" t="s">
        <v>323</v>
      </c>
      <c r="C6" s="20" t="s">
        <v>30</v>
      </c>
      <c r="D6" s="16">
        <f t="shared" si="0"/>
        <v>66</v>
      </c>
      <c r="E6" s="17">
        <f>SUM(L6+N6+R6+X6)</f>
        <v>49</v>
      </c>
      <c r="F6" s="26">
        <v>17</v>
      </c>
      <c r="G6" s="69">
        <v>3</v>
      </c>
      <c r="H6" s="110">
        <v>8</v>
      </c>
      <c r="I6" s="69">
        <v>3</v>
      </c>
      <c r="J6" s="131">
        <v>8</v>
      </c>
      <c r="K6" s="71">
        <v>2</v>
      </c>
      <c r="L6" s="111">
        <v>12</v>
      </c>
      <c r="M6" s="71">
        <v>1</v>
      </c>
      <c r="N6" s="113">
        <v>13</v>
      </c>
      <c r="O6" s="73">
        <v>3</v>
      </c>
      <c r="P6" s="112">
        <v>9</v>
      </c>
      <c r="Q6" s="74">
        <v>2</v>
      </c>
      <c r="R6" s="119">
        <v>11</v>
      </c>
      <c r="S6" s="74">
        <v>1</v>
      </c>
      <c r="T6" s="74">
        <v>10</v>
      </c>
      <c r="U6" s="74">
        <v>2</v>
      </c>
      <c r="V6" s="74">
        <v>11</v>
      </c>
      <c r="W6" s="75">
        <v>2</v>
      </c>
      <c r="X6" s="119">
        <v>13</v>
      </c>
      <c r="Y6" s="75">
        <v>4</v>
      </c>
      <c r="Z6" s="75">
        <v>6</v>
      </c>
      <c r="AA6" s="75">
        <v>1</v>
      </c>
      <c r="AB6" s="75">
        <v>11</v>
      </c>
      <c r="AC6" s="76"/>
      <c r="AD6" s="76"/>
      <c r="AE6" s="76"/>
      <c r="AF6" s="76"/>
    </row>
    <row r="7" spans="1:32" ht="13">
      <c r="A7" s="136">
        <v>3</v>
      </c>
      <c r="B7" s="155" t="s">
        <v>322</v>
      </c>
      <c r="C7" s="20" t="s">
        <v>321</v>
      </c>
      <c r="D7" s="16">
        <f t="shared" si="0"/>
        <v>49</v>
      </c>
      <c r="E7" s="17">
        <f>SUM(L7+R7+V7+X7)</f>
        <v>24</v>
      </c>
      <c r="F7" s="26">
        <v>25</v>
      </c>
      <c r="G7" s="69">
        <v>2</v>
      </c>
      <c r="H7" s="110">
        <v>12</v>
      </c>
      <c r="I7" s="69">
        <v>2</v>
      </c>
      <c r="J7" s="131">
        <v>12</v>
      </c>
      <c r="K7" s="71">
        <v>3</v>
      </c>
      <c r="L7" s="111">
        <v>8</v>
      </c>
      <c r="M7" s="71"/>
      <c r="N7" s="71"/>
      <c r="O7" s="73">
        <v>2</v>
      </c>
      <c r="P7" s="112">
        <v>13</v>
      </c>
      <c r="Q7" s="74">
        <v>4</v>
      </c>
      <c r="R7" s="119">
        <v>5</v>
      </c>
      <c r="S7" s="74"/>
      <c r="T7" s="74"/>
      <c r="U7" s="74">
        <v>3</v>
      </c>
      <c r="V7" s="119">
        <v>7</v>
      </c>
      <c r="W7" s="75">
        <v>7</v>
      </c>
      <c r="X7" s="119">
        <v>4</v>
      </c>
      <c r="Y7" s="75">
        <v>6</v>
      </c>
      <c r="Z7" s="75">
        <v>4</v>
      </c>
      <c r="AA7" s="75"/>
      <c r="AB7" s="75"/>
      <c r="AC7" s="76"/>
      <c r="AD7" s="76"/>
      <c r="AE7" s="76"/>
      <c r="AF7" s="76"/>
    </row>
    <row r="8" spans="1:32" ht="13">
      <c r="A8" s="136">
        <v>4</v>
      </c>
      <c r="B8" s="155" t="s">
        <v>324</v>
      </c>
      <c r="C8" s="20" t="s">
        <v>31</v>
      </c>
      <c r="D8" s="16">
        <f t="shared" si="0"/>
        <v>46</v>
      </c>
      <c r="E8" s="17">
        <f>SUM(N8+R8+X8+Z8)</f>
        <v>34</v>
      </c>
      <c r="F8" s="26">
        <v>12</v>
      </c>
      <c r="G8" s="69">
        <v>4</v>
      </c>
      <c r="H8" s="110">
        <v>6</v>
      </c>
      <c r="I8" s="69">
        <v>4</v>
      </c>
      <c r="J8" s="110">
        <v>6</v>
      </c>
      <c r="K8" s="71"/>
      <c r="L8" s="71"/>
      <c r="M8" s="71">
        <v>2</v>
      </c>
      <c r="N8" s="113">
        <v>10</v>
      </c>
      <c r="O8" s="73">
        <v>5</v>
      </c>
      <c r="P8" s="133">
        <v>6</v>
      </c>
      <c r="Q8" s="74">
        <v>3</v>
      </c>
      <c r="R8" s="119">
        <v>7</v>
      </c>
      <c r="S8" s="74">
        <v>2</v>
      </c>
      <c r="T8" s="74">
        <v>7</v>
      </c>
      <c r="U8" s="74">
        <v>4</v>
      </c>
      <c r="V8" s="74">
        <v>5</v>
      </c>
      <c r="W8" s="75">
        <v>3</v>
      </c>
      <c r="X8" s="119">
        <v>9</v>
      </c>
      <c r="Y8" s="75">
        <v>3</v>
      </c>
      <c r="Z8" s="119">
        <v>8</v>
      </c>
      <c r="AA8" s="75"/>
      <c r="AB8" s="75"/>
      <c r="AC8" s="76"/>
      <c r="AD8" s="76"/>
      <c r="AE8" s="76"/>
      <c r="AF8" s="76"/>
    </row>
    <row r="9" spans="1:32" ht="13">
      <c r="A9" s="136">
        <v>5</v>
      </c>
      <c r="B9" s="155" t="s">
        <v>325</v>
      </c>
      <c r="C9" s="20" t="s">
        <v>28</v>
      </c>
      <c r="D9" s="16">
        <f t="shared" si="0"/>
        <v>31</v>
      </c>
      <c r="E9" s="17">
        <v>19</v>
      </c>
      <c r="F9" s="26">
        <v>12</v>
      </c>
      <c r="G9" s="69">
        <v>5</v>
      </c>
      <c r="H9" s="110">
        <v>5</v>
      </c>
      <c r="I9" s="69">
        <v>5</v>
      </c>
      <c r="J9" s="131">
        <v>5</v>
      </c>
      <c r="K9" s="71"/>
      <c r="L9" s="71"/>
      <c r="M9" s="71"/>
      <c r="N9" s="71"/>
      <c r="O9" s="73">
        <v>4</v>
      </c>
      <c r="P9" s="112">
        <v>7</v>
      </c>
      <c r="Q9" s="74"/>
      <c r="R9" s="74"/>
      <c r="S9" s="74"/>
      <c r="T9" s="74"/>
      <c r="U9" s="74"/>
      <c r="V9" s="74"/>
      <c r="W9" s="75">
        <v>4</v>
      </c>
      <c r="X9" s="119">
        <v>7</v>
      </c>
      <c r="Y9" s="75">
        <v>2</v>
      </c>
      <c r="Z9" s="119">
        <v>12</v>
      </c>
      <c r="AA9" s="75"/>
      <c r="AB9" s="75"/>
      <c r="AC9" s="76"/>
      <c r="AD9" s="76"/>
      <c r="AE9" s="76"/>
      <c r="AF9" s="76"/>
    </row>
    <row r="10" spans="1:32" ht="13">
      <c r="A10" s="136">
        <v>6</v>
      </c>
      <c r="B10" s="155" t="s">
        <v>326</v>
      </c>
      <c r="C10" s="20" t="s">
        <v>15</v>
      </c>
      <c r="D10" s="16">
        <f t="shared" si="0"/>
        <v>27</v>
      </c>
      <c r="E10" s="17">
        <f>SUM(L10+R10+X10+Z10)</f>
        <v>18</v>
      </c>
      <c r="F10" s="26">
        <v>9</v>
      </c>
      <c r="G10" s="69">
        <v>6</v>
      </c>
      <c r="H10" s="110">
        <v>4</v>
      </c>
      <c r="I10" s="69">
        <v>6</v>
      </c>
      <c r="J10" s="131">
        <v>4</v>
      </c>
      <c r="K10" s="71">
        <v>4</v>
      </c>
      <c r="L10" s="111">
        <v>6</v>
      </c>
      <c r="M10" s="71">
        <v>7</v>
      </c>
      <c r="N10" s="71">
        <v>2</v>
      </c>
      <c r="O10" s="73">
        <v>6</v>
      </c>
      <c r="P10" s="112">
        <v>5</v>
      </c>
      <c r="Q10" s="74">
        <v>5</v>
      </c>
      <c r="R10" s="119">
        <v>4</v>
      </c>
      <c r="S10" s="74"/>
      <c r="T10" s="74"/>
      <c r="U10" s="74">
        <v>6</v>
      </c>
      <c r="V10" s="74">
        <v>3</v>
      </c>
      <c r="W10" s="75">
        <v>6</v>
      </c>
      <c r="X10" s="119">
        <v>5</v>
      </c>
      <c r="Y10" s="75">
        <v>7</v>
      </c>
      <c r="Z10" s="119">
        <v>3</v>
      </c>
      <c r="AA10" s="75"/>
      <c r="AB10" s="75"/>
      <c r="AC10" s="76"/>
      <c r="AD10" s="76"/>
      <c r="AE10" s="76"/>
      <c r="AF10" s="76"/>
    </row>
    <row r="11" spans="1:32" ht="13">
      <c r="A11" s="157">
        <v>7</v>
      </c>
      <c r="B11" s="155" t="s">
        <v>327</v>
      </c>
      <c r="C11" s="20" t="s">
        <v>31</v>
      </c>
      <c r="D11" s="16">
        <f t="shared" si="0"/>
        <v>19</v>
      </c>
      <c r="E11" s="17">
        <f>SUM(L11+R11+V11+X11)</f>
        <v>12</v>
      </c>
      <c r="F11" s="26">
        <v>7</v>
      </c>
      <c r="G11" s="69">
        <v>7</v>
      </c>
      <c r="H11" s="110">
        <v>3</v>
      </c>
      <c r="I11" s="69">
        <v>7</v>
      </c>
      <c r="J11" s="131">
        <v>3</v>
      </c>
      <c r="K11" s="71">
        <v>5</v>
      </c>
      <c r="L11" s="111">
        <v>5</v>
      </c>
      <c r="M11" s="71">
        <v>8</v>
      </c>
      <c r="N11" s="71">
        <v>1</v>
      </c>
      <c r="O11" s="73">
        <v>7</v>
      </c>
      <c r="P11" s="112">
        <v>4</v>
      </c>
      <c r="Q11" s="74">
        <v>7</v>
      </c>
      <c r="R11" s="119">
        <v>2</v>
      </c>
      <c r="S11" s="74">
        <v>5</v>
      </c>
      <c r="T11" s="74">
        <v>1</v>
      </c>
      <c r="U11" s="74">
        <v>7</v>
      </c>
      <c r="V11" s="119">
        <v>2</v>
      </c>
      <c r="W11" s="75">
        <v>8</v>
      </c>
      <c r="X11" s="119">
        <v>3</v>
      </c>
      <c r="Y11" s="75">
        <v>8</v>
      </c>
      <c r="Z11" s="75">
        <v>2</v>
      </c>
      <c r="AA11" s="75">
        <v>5</v>
      </c>
      <c r="AB11" s="75">
        <v>2</v>
      </c>
      <c r="AC11" s="76"/>
      <c r="AD11" s="76"/>
      <c r="AE11" s="76"/>
      <c r="AF11" s="76"/>
    </row>
    <row r="12" spans="1:32" ht="13">
      <c r="A12" s="157">
        <v>8</v>
      </c>
      <c r="B12" s="155" t="s">
        <v>359</v>
      </c>
      <c r="C12" s="20" t="s">
        <v>24</v>
      </c>
      <c r="D12" s="16">
        <f t="shared" si="0"/>
        <v>18</v>
      </c>
      <c r="E12" s="17">
        <f>SUM(R12+V12+X12+Z12)</f>
        <v>18</v>
      </c>
      <c r="F12" s="26">
        <v>0</v>
      </c>
      <c r="G12" s="69"/>
      <c r="H12" s="70"/>
      <c r="I12" s="69"/>
      <c r="J12" s="70"/>
      <c r="K12" s="71"/>
      <c r="L12" s="71"/>
      <c r="M12" s="71"/>
      <c r="N12" s="71"/>
      <c r="O12" s="73"/>
      <c r="P12" s="73"/>
      <c r="Q12" s="74">
        <v>6</v>
      </c>
      <c r="R12" s="119">
        <v>3</v>
      </c>
      <c r="S12" s="74"/>
      <c r="T12" s="74"/>
      <c r="U12" s="74">
        <v>5</v>
      </c>
      <c r="V12" s="119">
        <v>4</v>
      </c>
      <c r="W12" s="75">
        <v>5</v>
      </c>
      <c r="X12" s="119">
        <v>6</v>
      </c>
      <c r="Y12" s="75">
        <v>5</v>
      </c>
      <c r="Z12" s="119">
        <v>5</v>
      </c>
      <c r="AA12" s="75"/>
      <c r="AB12" s="75"/>
      <c r="AC12" s="76"/>
      <c r="AD12" s="76"/>
      <c r="AE12" s="76"/>
      <c r="AF12" s="76"/>
    </row>
    <row r="13" spans="1:32" ht="13">
      <c r="A13" s="157">
        <v>9</v>
      </c>
      <c r="B13" s="155" t="s">
        <v>329</v>
      </c>
      <c r="C13" s="20" t="s">
        <v>31</v>
      </c>
      <c r="D13" s="16">
        <f t="shared" si="0"/>
        <v>12</v>
      </c>
      <c r="E13" s="17">
        <v>7</v>
      </c>
      <c r="F13" s="26">
        <v>5</v>
      </c>
      <c r="G13" s="69"/>
      <c r="H13" s="70"/>
      <c r="I13" s="69">
        <v>8</v>
      </c>
      <c r="J13" s="110">
        <v>2</v>
      </c>
      <c r="K13" s="71">
        <v>7</v>
      </c>
      <c r="L13" s="111">
        <v>3</v>
      </c>
      <c r="M13" s="71">
        <v>8</v>
      </c>
      <c r="N13" s="71">
        <v>1</v>
      </c>
      <c r="O13" s="73">
        <v>8</v>
      </c>
      <c r="P13" s="112">
        <v>3</v>
      </c>
      <c r="Q13" s="74">
        <v>8</v>
      </c>
      <c r="R13" s="119">
        <v>1</v>
      </c>
      <c r="S13" s="74">
        <v>5</v>
      </c>
      <c r="T13" s="74">
        <v>1</v>
      </c>
      <c r="U13" s="74">
        <v>8</v>
      </c>
      <c r="V13" s="119">
        <v>1</v>
      </c>
      <c r="W13" s="75">
        <v>10</v>
      </c>
      <c r="X13" s="75">
        <v>1</v>
      </c>
      <c r="Y13" s="75">
        <v>9</v>
      </c>
      <c r="Z13" s="75">
        <v>1</v>
      </c>
      <c r="AA13" s="75">
        <v>5</v>
      </c>
      <c r="AB13" s="120">
        <v>2</v>
      </c>
      <c r="AC13" s="76"/>
      <c r="AD13" s="76"/>
      <c r="AE13" s="76"/>
      <c r="AF13" s="76"/>
    </row>
    <row r="14" spans="1:32" ht="13">
      <c r="A14" s="157">
        <v>10</v>
      </c>
      <c r="B14" s="155" t="s">
        <v>328</v>
      </c>
      <c r="C14" s="20" t="s">
        <v>31</v>
      </c>
      <c r="D14" s="16">
        <f t="shared" si="0"/>
        <v>6</v>
      </c>
      <c r="E14" s="17">
        <v>2</v>
      </c>
      <c r="F14" s="26">
        <v>4</v>
      </c>
      <c r="G14" s="69">
        <v>8</v>
      </c>
      <c r="H14" s="110">
        <v>2</v>
      </c>
      <c r="I14" s="69">
        <v>9</v>
      </c>
      <c r="J14" s="131">
        <v>1</v>
      </c>
      <c r="K14" s="71">
        <v>8</v>
      </c>
      <c r="L14" s="111">
        <v>2</v>
      </c>
      <c r="M14" s="71"/>
      <c r="N14" s="71"/>
      <c r="O14" s="73">
        <v>9</v>
      </c>
      <c r="P14" s="112">
        <v>2</v>
      </c>
      <c r="Q14" s="74"/>
      <c r="R14" s="74"/>
      <c r="S14" s="74"/>
      <c r="T14" s="74"/>
      <c r="U14" s="74"/>
      <c r="V14" s="74"/>
      <c r="W14" s="75"/>
      <c r="X14" s="75"/>
      <c r="Y14" s="75"/>
      <c r="Z14" s="75"/>
      <c r="AA14" s="75"/>
      <c r="AB14" s="75"/>
      <c r="AC14" s="76"/>
      <c r="AD14" s="76"/>
      <c r="AE14" s="76"/>
      <c r="AF14" s="76"/>
    </row>
    <row r="15" spans="1:32" ht="13">
      <c r="A15" s="157">
        <v>11</v>
      </c>
      <c r="B15" s="156" t="s">
        <v>330</v>
      </c>
      <c r="C15" s="64" t="s">
        <v>29</v>
      </c>
      <c r="D15" s="78">
        <f t="shared" si="0"/>
        <v>5</v>
      </c>
      <c r="E15" s="79">
        <v>4</v>
      </c>
      <c r="F15" s="116">
        <v>1</v>
      </c>
      <c r="G15" s="69"/>
      <c r="H15" s="70"/>
      <c r="I15" s="69"/>
      <c r="J15" s="70"/>
      <c r="K15" s="73">
        <v>6</v>
      </c>
      <c r="L15" s="129">
        <v>4</v>
      </c>
      <c r="M15" s="73"/>
      <c r="N15" s="73"/>
      <c r="O15" s="73">
        <v>10</v>
      </c>
      <c r="P15" s="112">
        <v>1</v>
      </c>
      <c r="Q15" s="74"/>
      <c r="R15" s="74"/>
      <c r="S15" s="74"/>
      <c r="T15" s="74"/>
      <c r="U15" s="74"/>
      <c r="V15" s="74"/>
      <c r="W15" s="75"/>
      <c r="X15" s="75"/>
      <c r="Y15" s="75"/>
      <c r="Z15" s="75"/>
      <c r="AA15" s="75"/>
      <c r="AB15" s="75"/>
      <c r="AC15" s="76"/>
      <c r="AD15" s="76"/>
      <c r="AE15" s="76"/>
      <c r="AF15" s="76"/>
    </row>
    <row r="16" spans="1:32" ht="13">
      <c r="A16" s="157">
        <v>12</v>
      </c>
      <c r="B16" s="155" t="s">
        <v>367</v>
      </c>
      <c r="C16" s="20" t="s">
        <v>16</v>
      </c>
      <c r="D16" s="51">
        <f t="shared" si="0"/>
        <v>2</v>
      </c>
      <c r="E16" s="52">
        <v>2</v>
      </c>
      <c r="F16" s="26">
        <v>0</v>
      </c>
      <c r="G16" s="68"/>
      <c r="H16" s="117"/>
      <c r="I16" s="68"/>
      <c r="J16" s="132"/>
      <c r="K16" s="71"/>
      <c r="L16" s="71"/>
      <c r="M16" s="71"/>
      <c r="N16" s="71"/>
      <c r="O16" s="71"/>
      <c r="P16" s="114"/>
      <c r="Q16" s="37"/>
      <c r="R16" s="37"/>
      <c r="S16" s="37"/>
      <c r="T16" s="37"/>
      <c r="U16" s="37"/>
      <c r="V16" s="37"/>
      <c r="W16" s="48">
        <v>9</v>
      </c>
      <c r="X16" s="122">
        <v>2</v>
      </c>
      <c r="Y16" s="48"/>
      <c r="Z16" s="48"/>
      <c r="AA16" s="48"/>
      <c r="AB16" s="48"/>
      <c r="AC16" s="49"/>
      <c r="AD16" s="49"/>
      <c r="AE16" s="49"/>
      <c r="AF16" s="49"/>
    </row>
  </sheetData>
  <sheetProtection selectLockedCells="1" selectUnlockedCells="1"/>
  <sortState ref="A5:AF16">
    <sortCondition descending="1" ref="D5:D16"/>
  </sortState>
  <mergeCells count="6">
    <mergeCell ref="AC2:AF2"/>
    <mergeCell ref="D2:F2"/>
    <mergeCell ref="G2:J2"/>
    <mergeCell ref="K2:P2"/>
    <mergeCell ref="Q2:V2"/>
    <mergeCell ref="W2:AB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AG35"/>
  <sheetViews>
    <sheetView tabSelected="1" zoomScaleNormal="100" workbookViewId="0">
      <pane xSplit="3" topLeftCell="D1" activePane="topRight" state="frozen"/>
      <selection activeCell="A13" sqref="A13"/>
      <selection pane="topRight" activeCell="AH19" sqref="AH1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3" width="4.6328125" style="1" customWidth="1"/>
    <col min="4" max="6" width="4.6328125" customWidth="1"/>
    <col min="7" max="7" width="5.81640625" customWidth="1"/>
    <col min="8" max="8" width="3.6328125" customWidth="1"/>
    <col min="9" max="9" width="5.81640625" customWidth="1"/>
    <col min="10" max="10" width="3.6328125" customWidth="1"/>
    <col min="11" max="11" width="5.81640625" customWidth="1"/>
    <col min="12" max="12" width="3.6328125" customWidth="1"/>
    <col min="13" max="13" width="5.81640625" customWidth="1"/>
    <col min="14" max="14" width="3.6328125" customWidth="1"/>
    <col min="15" max="15" width="5.81640625" customWidth="1"/>
    <col min="16" max="16" width="3.6328125" customWidth="1"/>
    <col min="17" max="17" width="5.81640625" customWidth="1"/>
    <col min="18" max="18" width="3.6328125" customWidth="1"/>
    <col min="19" max="19" width="5.81640625" customWidth="1"/>
    <col min="20" max="20" width="3.6328125" customWidth="1"/>
    <col min="21" max="21" width="5.81640625" customWidth="1"/>
    <col min="22" max="22" width="3.90625" customWidth="1"/>
    <col min="23" max="23" width="5.81640625" customWidth="1"/>
    <col min="24" max="24" width="4.81640625" customWidth="1"/>
    <col min="25" max="25" width="5.81640625" customWidth="1"/>
    <col min="26" max="26" width="3.6328125" customWidth="1"/>
    <col min="27" max="27" width="5.81640625" customWidth="1"/>
    <col min="28" max="28" width="3.6328125" customWidth="1"/>
    <col min="29" max="29" width="5.81640625" customWidth="1"/>
    <col min="30" max="30" width="3.6328125" customWidth="1"/>
    <col min="31" max="31" width="5.81640625" customWidth="1"/>
    <col min="32" max="32" width="3.6328125" customWidth="1"/>
    <col min="34" max="16384" width="9.1796875" style="1"/>
  </cols>
  <sheetData>
    <row r="1" spans="1:32" ht="13" thickBot="1"/>
    <row r="2" spans="1:32" ht="13.5" thickBot="1">
      <c r="A2" s="3"/>
      <c r="B2" s="22" t="s">
        <v>255</v>
      </c>
      <c r="C2" s="4"/>
      <c r="D2" s="162" t="s">
        <v>187</v>
      </c>
      <c r="E2" s="163"/>
      <c r="F2" s="164"/>
      <c r="G2" s="165" t="s">
        <v>262</v>
      </c>
      <c r="H2" s="166"/>
      <c r="I2" s="166"/>
      <c r="J2" s="167"/>
      <c r="K2" s="166" t="s">
        <v>260</v>
      </c>
      <c r="L2" s="166"/>
      <c r="M2" s="166"/>
      <c r="N2" s="166"/>
      <c r="O2" s="166"/>
      <c r="P2" s="167"/>
      <c r="Q2" s="168" t="s">
        <v>261</v>
      </c>
      <c r="R2" s="166"/>
      <c r="S2" s="166"/>
      <c r="T2" s="166"/>
      <c r="U2" s="166"/>
      <c r="V2" s="166"/>
      <c r="W2" s="168" t="s">
        <v>40</v>
      </c>
      <c r="X2" s="166"/>
      <c r="Y2" s="166"/>
      <c r="Z2" s="166"/>
      <c r="AA2" s="166"/>
      <c r="AB2" s="166"/>
      <c r="AC2" s="160" t="s">
        <v>73</v>
      </c>
      <c r="AD2" s="160"/>
      <c r="AE2" s="160"/>
      <c r="AF2" s="161"/>
    </row>
    <row r="3" spans="1:32" ht="13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3" t="s">
        <v>263</v>
      </c>
      <c r="N3" s="33"/>
      <c r="O3" s="34" t="s">
        <v>263</v>
      </c>
      <c r="P3" s="34"/>
      <c r="Q3" s="35" t="s">
        <v>263</v>
      </c>
      <c r="R3" s="36"/>
      <c r="S3" s="35" t="s">
        <v>263</v>
      </c>
      <c r="T3" s="36"/>
      <c r="U3" s="35" t="s">
        <v>263</v>
      </c>
      <c r="V3" s="35"/>
      <c r="W3" s="42" t="s">
        <v>263</v>
      </c>
      <c r="X3" s="43"/>
      <c r="Y3" s="42" t="s">
        <v>263</v>
      </c>
      <c r="Z3" s="42"/>
      <c r="AA3" s="42" t="s">
        <v>263</v>
      </c>
      <c r="AB3" s="44"/>
      <c r="AC3" s="45" t="s">
        <v>263</v>
      </c>
      <c r="AD3" s="46"/>
      <c r="AE3" s="46" t="s">
        <v>263</v>
      </c>
      <c r="AF3" s="47"/>
    </row>
    <row r="4" spans="1:32" ht="14">
      <c r="A4" s="40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258</v>
      </c>
      <c r="H4" s="65" t="s">
        <v>4</v>
      </c>
      <c r="I4" s="81" t="s">
        <v>259</v>
      </c>
      <c r="J4" s="65" t="s">
        <v>4</v>
      </c>
      <c r="K4" s="82" t="s">
        <v>134</v>
      </c>
      <c r="L4" s="38" t="s">
        <v>4</v>
      </c>
      <c r="M4" s="83" t="s">
        <v>136</v>
      </c>
      <c r="N4" s="39" t="s">
        <v>4</v>
      </c>
      <c r="O4" s="83" t="s">
        <v>220</v>
      </c>
      <c r="P4" s="66" t="s">
        <v>4</v>
      </c>
      <c r="Q4" s="84" t="s">
        <v>134</v>
      </c>
      <c r="R4" s="85" t="s">
        <v>4</v>
      </c>
      <c r="S4" s="86" t="s">
        <v>136</v>
      </c>
      <c r="T4" s="87" t="s">
        <v>4</v>
      </c>
      <c r="U4" s="89" t="s">
        <v>135</v>
      </c>
      <c r="V4" s="88" t="s">
        <v>4</v>
      </c>
      <c r="W4" s="91" t="s">
        <v>134</v>
      </c>
      <c r="X4" s="92" t="s">
        <v>4</v>
      </c>
      <c r="Y4" s="93" t="s">
        <v>135</v>
      </c>
      <c r="Z4" s="94" t="s">
        <v>4</v>
      </c>
      <c r="AA4" s="93" t="s">
        <v>136</v>
      </c>
      <c r="AB4" s="95" t="s">
        <v>4</v>
      </c>
      <c r="AC4" s="90" t="s">
        <v>147</v>
      </c>
      <c r="AD4" s="67" t="s">
        <v>4</v>
      </c>
      <c r="AE4" s="90" t="s">
        <v>148</v>
      </c>
      <c r="AF4" s="67" t="s">
        <v>4</v>
      </c>
    </row>
    <row r="5" spans="1:32" ht="13">
      <c r="A5" s="140">
        <v>1</v>
      </c>
      <c r="B5" s="144" t="s">
        <v>175</v>
      </c>
      <c r="C5" s="18" t="s">
        <v>34</v>
      </c>
      <c r="D5" s="16">
        <f>SUM(E5+F5)</f>
        <v>115</v>
      </c>
      <c r="E5" s="17">
        <f>SUM(L5+R5+V5+X5+Z5)</f>
        <v>83</v>
      </c>
      <c r="F5" s="26">
        <v>32</v>
      </c>
      <c r="G5" s="69">
        <v>4</v>
      </c>
      <c r="H5" s="110">
        <v>15</v>
      </c>
      <c r="I5" s="69">
        <v>4</v>
      </c>
      <c r="J5" s="131">
        <v>15</v>
      </c>
      <c r="K5" s="71">
        <v>4</v>
      </c>
      <c r="L5" s="111">
        <v>15</v>
      </c>
      <c r="M5" s="71">
        <v>2</v>
      </c>
      <c r="N5" s="71">
        <v>10</v>
      </c>
      <c r="O5" s="73">
        <v>3</v>
      </c>
      <c r="P5" s="112">
        <v>17</v>
      </c>
      <c r="Q5" s="74">
        <v>4</v>
      </c>
      <c r="R5" s="119">
        <v>15</v>
      </c>
      <c r="S5" s="74">
        <v>2</v>
      </c>
      <c r="T5" s="74">
        <v>12</v>
      </c>
      <c r="U5" s="74">
        <v>2</v>
      </c>
      <c r="V5" s="119">
        <v>21</v>
      </c>
      <c r="W5" s="75">
        <v>3</v>
      </c>
      <c r="X5" s="119">
        <v>17</v>
      </c>
      <c r="Y5" s="75">
        <v>4</v>
      </c>
      <c r="Z5" s="119">
        <v>15</v>
      </c>
      <c r="AA5" s="75">
        <v>2</v>
      </c>
      <c r="AB5" s="75">
        <v>13</v>
      </c>
      <c r="AC5" s="76"/>
      <c r="AD5" s="76"/>
      <c r="AE5" s="76"/>
      <c r="AF5" s="76"/>
    </row>
    <row r="6" spans="1:32" ht="13">
      <c r="A6" s="140">
        <v>2</v>
      </c>
      <c r="B6" s="21" t="s">
        <v>164</v>
      </c>
      <c r="C6" s="18" t="s">
        <v>15</v>
      </c>
      <c r="D6" s="16">
        <f t="shared" ref="D6:D14" si="0">SUM(E6+F6)</f>
        <v>100</v>
      </c>
      <c r="E6" s="17">
        <f>SUM(L6+R6+V6+X6+Z6)</f>
        <v>72</v>
      </c>
      <c r="F6" s="26">
        <v>28</v>
      </c>
      <c r="G6" s="69">
        <v>5</v>
      </c>
      <c r="H6" s="110">
        <v>14</v>
      </c>
      <c r="I6" s="69">
        <v>7</v>
      </c>
      <c r="J6" s="131">
        <v>12</v>
      </c>
      <c r="K6" s="71">
        <v>5</v>
      </c>
      <c r="L6" s="111">
        <v>14</v>
      </c>
      <c r="M6" s="71">
        <v>3</v>
      </c>
      <c r="N6" s="71">
        <v>7</v>
      </c>
      <c r="O6" s="73">
        <v>5</v>
      </c>
      <c r="P6" s="112">
        <v>14</v>
      </c>
      <c r="Q6" s="74">
        <v>5</v>
      </c>
      <c r="R6" s="119">
        <v>14</v>
      </c>
      <c r="S6" s="74">
        <v>3</v>
      </c>
      <c r="T6" s="74">
        <v>9</v>
      </c>
      <c r="U6" s="74">
        <v>3</v>
      </c>
      <c r="V6" s="119">
        <v>17</v>
      </c>
      <c r="W6" s="75">
        <v>5</v>
      </c>
      <c r="X6" s="119">
        <v>14</v>
      </c>
      <c r="Y6" s="75">
        <v>6</v>
      </c>
      <c r="Z6" s="119">
        <v>13</v>
      </c>
      <c r="AA6" s="75">
        <v>3</v>
      </c>
      <c r="AB6" s="75">
        <v>10</v>
      </c>
      <c r="AC6" s="76"/>
      <c r="AD6" s="76"/>
      <c r="AE6" s="76"/>
      <c r="AF6" s="76"/>
    </row>
    <row r="7" spans="1:32" ht="13">
      <c r="A7" s="140">
        <v>3</v>
      </c>
      <c r="B7" s="21" t="s">
        <v>174</v>
      </c>
      <c r="C7" s="18" t="s">
        <v>10</v>
      </c>
      <c r="D7" s="16">
        <f t="shared" si="0"/>
        <v>86</v>
      </c>
      <c r="E7" s="17">
        <f>SUM(L7+R7+V7+X7+Z7)</f>
        <v>62</v>
      </c>
      <c r="F7" s="26">
        <v>24</v>
      </c>
      <c r="G7" s="69">
        <v>6</v>
      </c>
      <c r="H7" s="110">
        <v>13</v>
      </c>
      <c r="I7" s="69">
        <v>8</v>
      </c>
      <c r="J7" s="110">
        <v>11</v>
      </c>
      <c r="K7" s="71">
        <v>8</v>
      </c>
      <c r="L7" s="111">
        <v>11</v>
      </c>
      <c r="M7" s="71">
        <v>6</v>
      </c>
      <c r="N7" s="71">
        <v>3</v>
      </c>
      <c r="O7" s="73">
        <v>8</v>
      </c>
      <c r="P7" s="133">
        <v>11</v>
      </c>
      <c r="Q7" s="74">
        <v>7</v>
      </c>
      <c r="R7" s="119">
        <v>12</v>
      </c>
      <c r="S7" s="74">
        <v>5</v>
      </c>
      <c r="T7" s="74">
        <v>6</v>
      </c>
      <c r="U7" s="74">
        <v>4</v>
      </c>
      <c r="V7" s="119">
        <v>15</v>
      </c>
      <c r="W7" s="75">
        <v>7</v>
      </c>
      <c r="X7" s="119">
        <v>12</v>
      </c>
      <c r="Y7" s="75">
        <v>7</v>
      </c>
      <c r="Z7" s="119">
        <v>12</v>
      </c>
      <c r="AA7" s="75">
        <v>4</v>
      </c>
      <c r="AB7" s="75">
        <v>8</v>
      </c>
      <c r="AC7" s="76"/>
      <c r="AD7" s="76"/>
      <c r="AE7" s="76"/>
      <c r="AF7" s="76"/>
    </row>
    <row r="8" spans="1:32" ht="13">
      <c r="A8" s="140">
        <v>4</v>
      </c>
      <c r="B8" s="21" t="s">
        <v>177</v>
      </c>
      <c r="C8" s="18" t="s">
        <v>15</v>
      </c>
      <c r="D8" s="16">
        <f t="shared" si="0"/>
        <v>67</v>
      </c>
      <c r="E8" s="17">
        <f>SUM(R8+T8+V8+X8+AB8)</f>
        <v>48</v>
      </c>
      <c r="F8" s="26">
        <v>19</v>
      </c>
      <c r="G8" s="69">
        <v>10</v>
      </c>
      <c r="H8" s="110">
        <v>9</v>
      </c>
      <c r="I8" s="69">
        <v>9</v>
      </c>
      <c r="J8" s="110">
        <v>10</v>
      </c>
      <c r="K8" s="71">
        <v>11</v>
      </c>
      <c r="L8" s="71">
        <v>8</v>
      </c>
      <c r="M8" s="71">
        <v>3</v>
      </c>
      <c r="N8" s="71">
        <v>7</v>
      </c>
      <c r="O8" s="73"/>
      <c r="P8" s="133"/>
      <c r="Q8" s="74">
        <v>11</v>
      </c>
      <c r="R8" s="119">
        <v>8</v>
      </c>
      <c r="S8" s="74">
        <v>3</v>
      </c>
      <c r="T8" s="120">
        <v>9</v>
      </c>
      <c r="U8" s="74">
        <v>7</v>
      </c>
      <c r="V8" s="119">
        <v>12</v>
      </c>
      <c r="W8" s="75">
        <v>10</v>
      </c>
      <c r="X8" s="119">
        <v>9</v>
      </c>
      <c r="Y8" s="75">
        <v>11</v>
      </c>
      <c r="Z8" s="75">
        <v>8</v>
      </c>
      <c r="AA8" s="75">
        <v>3</v>
      </c>
      <c r="AB8" s="120">
        <v>10</v>
      </c>
      <c r="AC8" s="76"/>
      <c r="AD8" s="76"/>
      <c r="AE8" s="76"/>
      <c r="AF8" s="76"/>
    </row>
    <row r="9" spans="1:32" ht="13">
      <c r="A9" s="140">
        <v>5</v>
      </c>
      <c r="B9" s="21" t="s">
        <v>218</v>
      </c>
      <c r="C9" s="18" t="s">
        <v>24</v>
      </c>
      <c r="D9" s="16">
        <f t="shared" si="0"/>
        <v>53</v>
      </c>
      <c r="E9" s="17">
        <f>SUM(R9+T9+V9+Z9+AB9)</f>
        <v>38</v>
      </c>
      <c r="F9" s="26">
        <v>15</v>
      </c>
      <c r="G9" s="69">
        <v>12</v>
      </c>
      <c r="H9" s="110">
        <v>7</v>
      </c>
      <c r="I9" s="69">
        <v>12</v>
      </c>
      <c r="J9" s="131">
        <v>7</v>
      </c>
      <c r="K9" s="71">
        <v>14</v>
      </c>
      <c r="L9" s="71">
        <v>5</v>
      </c>
      <c r="M9" s="71">
        <v>6</v>
      </c>
      <c r="N9" s="71">
        <v>3</v>
      </c>
      <c r="O9" s="73">
        <v>11</v>
      </c>
      <c r="P9" s="112">
        <v>8</v>
      </c>
      <c r="Q9" s="74">
        <v>10</v>
      </c>
      <c r="R9" s="119">
        <v>9</v>
      </c>
      <c r="S9" s="74">
        <v>5</v>
      </c>
      <c r="T9" s="120">
        <v>6</v>
      </c>
      <c r="U9" s="74">
        <v>10</v>
      </c>
      <c r="V9" s="119">
        <v>9</v>
      </c>
      <c r="W9" s="75">
        <v>14</v>
      </c>
      <c r="X9" s="75">
        <v>5</v>
      </c>
      <c r="Y9" s="75">
        <v>13</v>
      </c>
      <c r="Z9" s="119">
        <v>6</v>
      </c>
      <c r="AA9" s="75">
        <v>4</v>
      </c>
      <c r="AB9" s="120">
        <v>8</v>
      </c>
      <c r="AC9" s="76"/>
      <c r="AD9" s="76"/>
      <c r="AE9" s="76"/>
      <c r="AF9" s="76"/>
    </row>
    <row r="10" spans="1:32" ht="13">
      <c r="A10" s="20">
        <v>6</v>
      </c>
      <c r="B10" s="21" t="s">
        <v>176</v>
      </c>
      <c r="C10" s="18" t="s">
        <v>11</v>
      </c>
      <c r="D10" s="16">
        <f t="shared" si="0"/>
        <v>31</v>
      </c>
      <c r="E10" s="17">
        <f>SUM(R10+T10+V10+Z10+AB10)</f>
        <v>18</v>
      </c>
      <c r="F10" s="26">
        <v>13</v>
      </c>
      <c r="G10" s="69">
        <v>15</v>
      </c>
      <c r="H10" s="110">
        <v>4</v>
      </c>
      <c r="I10" s="69">
        <v>16</v>
      </c>
      <c r="J10" s="131">
        <v>3</v>
      </c>
      <c r="K10" s="71">
        <v>17</v>
      </c>
      <c r="L10" s="71">
        <v>2</v>
      </c>
      <c r="M10" s="71">
        <v>5</v>
      </c>
      <c r="N10" s="71">
        <v>4</v>
      </c>
      <c r="O10" s="73">
        <v>10</v>
      </c>
      <c r="P10" s="112">
        <v>9</v>
      </c>
      <c r="Q10" s="74">
        <v>17</v>
      </c>
      <c r="R10" s="119">
        <v>2</v>
      </c>
      <c r="S10" s="74">
        <v>7</v>
      </c>
      <c r="T10" s="120">
        <v>4</v>
      </c>
      <c r="U10" s="74">
        <v>14</v>
      </c>
      <c r="V10" s="119">
        <v>5</v>
      </c>
      <c r="W10" s="75">
        <v>18</v>
      </c>
      <c r="X10" s="75">
        <v>1</v>
      </c>
      <c r="Y10" s="75">
        <v>17</v>
      </c>
      <c r="Z10" s="119">
        <v>2</v>
      </c>
      <c r="AA10" s="75">
        <v>7</v>
      </c>
      <c r="AB10" s="120">
        <v>5</v>
      </c>
      <c r="AC10" s="76"/>
      <c r="AD10" s="76"/>
      <c r="AE10" s="76"/>
      <c r="AF10" s="76"/>
    </row>
    <row r="11" spans="1:32" ht="13">
      <c r="A11" s="20">
        <v>7</v>
      </c>
      <c r="B11" s="56" t="s">
        <v>179</v>
      </c>
      <c r="C11" s="80" t="s">
        <v>10</v>
      </c>
      <c r="D11" s="78">
        <f>SUM(E11+F11)</f>
        <v>10</v>
      </c>
      <c r="E11" s="17">
        <v>5</v>
      </c>
      <c r="F11" s="116">
        <v>5</v>
      </c>
      <c r="G11" s="69">
        <v>18</v>
      </c>
      <c r="H11" s="110">
        <v>1</v>
      </c>
      <c r="I11" s="69"/>
      <c r="J11" s="131"/>
      <c r="K11" s="73"/>
      <c r="L11" s="73"/>
      <c r="M11" s="73"/>
      <c r="N11" s="73"/>
      <c r="O11" s="73">
        <v>15</v>
      </c>
      <c r="P11" s="112">
        <v>4</v>
      </c>
      <c r="Q11" s="74"/>
      <c r="R11" s="74"/>
      <c r="S11" s="74"/>
      <c r="T11" s="74"/>
      <c r="U11" s="74">
        <v>17</v>
      </c>
      <c r="V11" s="119">
        <v>2</v>
      </c>
      <c r="W11" s="75"/>
      <c r="X11" s="75"/>
      <c r="Y11" s="75"/>
      <c r="Z11" s="75"/>
      <c r="AA11" s="75">
        <v>9</v>
      </c>
      <c r="AB11" s="120">
        <v>3</v>
      </c>
      <c r="AC11" s="76"/>
      <c r="AD11" s="76"/>
      <c r="AE11" s="76"/>
      <c r="AF11" s="76"/>
    </row>
    <row r="12" spans="1:32" ht="13">
      <c r="A12" s="20">
        <v>8</v>
      </c>
      <c r="B12" s="21" t="s">
        <v>169</v>
      </c>
      <c r="C12" s="18" t="s">
        <v>24</v>
      </c>
      <c r="D12" s="16">
        <f t="shared" si="0"/>
        <v>5</v>
      </c>
      <c r="E12" s="17">
        <v>0</v>
      </c>
      <c r="F12" s="26">
        <v>5</v>
      </c>
      <c r="G12" s="69">
        <v>17</v>
      </c>
      <c r="H12" s="110">
        <v>2</v>
      </c>
      <c r="I12" s="69">
        <v>18</v>
      </c>
      <c r="J12" s="131">
        <v>1</v>
      </c>
      <c r="K12" s="71"/>
      <c r="L12" s="71"/>
      <c r="M12" s="71"/>
      <c r="N12" s="71"/>
      <c r="O12" s="73">
        <v>16</v>
      </c>
      <c r="P12" s="112">
        <v>3</v>
      </c>
      <c r="Q12" s="74"/>
      <c r="R12" s="74"/>
      <c r="S12" s="74"/>
      <c r="T12" s="74"/>
      <c r="U12" s="74"/>
      <c r="V12" s="74"/>
      <c r="W12" s="75"/>
      <c r="X12" s="75"/>
      <c r="Y12" s="75"/>
      <c r="Z12" s="75"/>
      <c r="AA12" s="75"/>
      <c r="AB12" s="75"/>
      <c r="AC12" s="76"/>
      <c r="AD12" s="76"/>
      <c r="AE12" s="76"/>
      <c r="AF12" s="76"/>
    </row>
    <row r="13" spans="1:32" ht="13">
      <c r="A13" s="20">
        <v>9</v>
      </c>
      <c r="B13" s="148" t="s">
        <v>178</v>
      </c>
      <c r="C13" s="115" t="s">
        <v>30</v>
      </c>
      <c r="D13" s="158">
        <f>SUM(E13+F13)</f>
        <v>3</v>
      </c>
      <c r="E13" s="79">
        <v>3</v>
      </c>
      <c r="F13" s="116">
        <v>0</v>
      </c>
      <c r="G13" s="69"/>
      <c r="H13" s="70"/>
      <c r="I13" s="69"/>
      <c r="J13" s="70"/>
      <c r="K13" s="73"/>
      <c r="L13" s="73"/>
      <c r="M13" s="73"/>
      <c r="N13" s="73"/>
      <c r="O13" s="73"/>
      <c r="P13" s="73"/>
      <c r="Q13" s="74"/>
      <c r="R13" s="74"/>
      <c r="S13" s="74">
        <v>9</v>
      </c>
      <c r="T13" s="120">
        <v>2</v>
      </c>
      <c r="U13" s="74">
        <v>18</v>
      </c>
      <c r="V13" s="119">
        <v>1</v>
      </c>
      <c r="W13" s="75"/>
      <c r="X13" s="75"/>
      <c r="Y13" s="75"/>
      <c r="Z13" s="75"/>
      <c r="AA13" s="75"/>
      <c r="AB13" s="75"/>
      <c r="AC13" s="76"/>
      <c r="AD13" s="76"/>
      <c r="AE13" s="76"/>
      <c r="AF13" s="76"/>
    </row>
    <row r="14" spans="1:32" ht="13">
      <c r="A14" s="20">
        <v>10</v>
      </c>
      <c r="B14" s="23" t="s">
        <v>369</v>
      </c>
      <c r="C14" s="24" t="s">
        <v>28</v>
      </c>
      <c r="D14" s="51">
        <f t="shared" si="0"/>
        <v>1</v>
      </c>
      <c r="E14" s="52">
        <v>1</v>
      </c>
      <c r="F14" s="26">
        <v>0</v>
      </c>
      <c r="G14" s="68"/>
      <c r="H14" s="117"/>
      <c r="I14" s="68"/>
      <c r="J14" s="132"/>
      <c r="K14" s="71"/>
      <c r="L14" s="71"/>
      <c r="M14" s="71"/>
      <c r="N14" s="71"/>
      <c r="O14" s="71"/>
      <c r="P14" s="114"/>
      <c r="Q14" s="37"/>
      <c r="R14" s="37"/>
      <c r="S14" s="37"/>
      <c r="T14" s="37"/>
      <c r="U14" s="37"/>
      <c r="V14" s="37"/>
      <c r="W14" s="48"/>
      <c r="X14" s="48"/>
      <c r="Y14" s="48"/>
      <c r="Z14" s="48"/>
      <c r="AA14" s="48">
        <v>11</v>
      </c>
      <c r="AB14" s="123">
        <v>1</v>
      </c>
      <c r="AC14" s="49"/>
      <c r="AD14" s="49"/>
      <c r="AE14" s="49"/>
      <c r="AF14" s="49"/>
    </row>
    <row r="15" spans="1:32" ht="13">
      <c r="D15" s="103"/>
      <c r="E15" s="104"/>
      <c r="F15" s="105"/>
      <c r="G15" s="106"/>
      <c r="H15" s="54"/>
      <c r="I15" s="106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</row>
    <row r="16" spans="1:32" ht="13">
      <c r="D16" s="103"/>
      <c r="E16" s="104"/>
      <c r="F16" s="105"/>
      <c r="G16" s="106"/>
      <c r="H16" s="54"/>
      <c r="I16" s="106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</row>
    <row r="17" spans="1:32" ht="13" thickBot="1"/>
    <row r="18" spans="1:32" ht="13.5" thickBot="1">
      <c r="A18" s="3"/>
      <c r="B18" s="22" t="s">
        <v>192</v>
      </c>
      <c r="C18" s="4"/>
      <c r="D18" s="162" t="s">
        <v>187</v>
      </c>
      <c r="E18" s="163"/>
      <c r="F18" s="164"/>
      <c r="G18" s="165" t="s">
        <v>262</v>
      </c>
      <c r="H18" s="166"/>
      <c r="I18" s="166"/>
      <c r="J18" s="167"/>
      <c r="K18" s="166" t="s">
        <v>260</v>
      </c>
      <c r="L18" s="166"/>
      <c r="M18" s="166"/>
      <c r="N18" s="166"/>
      <c r="O18" s="166"/>
      <c r="P18" s="167"/>
      <c r="Q18" s="168" t="s">
        <v>261</v>
      </c>
      <c r="R18" s="166"/>
      <c r="S18" s="166"/>
      <c r="T18" s="166"/>
      <c r="U18" s="166"/>
      <c r="V18" s="166"/>
      <c r="W18" s="168" t="s">
        <v>40</v>
      </c>
      <c r="X18" s="166"/>
      <c r="Y18" s="166"/>
      <c r="Z18" s="166"/>
      <c r="AA18" s="166"/>
      <c r="AB18" s="166"/>
      <c r="AC18" s="160" t="s">
        <v>73</v>
      </c>
      <c r="AD18" s="160"/>
      <c r="AE18" s="160"/>
      <c r="AF18" s="161"/>
    </row>
    <row r="19" spans="1:32" ht="13">
      <c r="A19" s="6"/>
      <c r="B19" s="77" t="s">
        <v>344</v>
      </c>
      <c r="C19" s="7"/>
      <c r="D19" s="8" t="s">
        <v>0</v>
      </c>
      <c r="E19" s="9" t="s">
        <v>1</v>
      </c>
      <c r="F19" s="9" t="s">
        <v>2</v>
      </c>
      <c r="G19" s="28" t="s">
        <v>263</v>
      </c>
      <c r="H19" s="29"/>
      <c r="I19" s="30" t="s">
        <v>264</v>
      </c>
      <c r="J19" s="29"/>
      <c r="K19" s="32" t="s">
        <v>263</v>
      </c>
      <c r="L19" s="33"/>
      <c r="M19" s="33" t="s">
        <v>263</v>
      </c>
      <c r="N19" s="33"/>
      <c r="O19" s="34" t="s">
        <v>263</v>
      </c>
      <c r="P19" s="34"/>
      <c r="Q19" s="35" t="s">
        <v>263</v>
      </c>
      <c r="R19" s="36"/>
      <c r="S19" s="35" t="s">
        <v>263</v>
      </c>
      <c r="T19" s="36"/>
      <c r="U19" s="35" t="s">
        <v>263</v>
      </c>
      <c r="V19" s="35"/>
      <c r="W19" s="42" t="s">
        <v>263</v>
      </c>
      <c r="X19" s="43"/>
      <c r="Y19" s="42" t="s">
        <v>263</v>
      </c>
      <c r="Z19" s="42"/>
      <c r="AA19" s="42" t="s">
        <v>263</v>
      </c>
      <c r="AB19" s="44"/>
      <c r="AC19" s="45" t="s">
        <v>263</v>
      </c>
      <c r="AD19" s="46"/>
      <c r="AE19" s="46" t="s">
        <v>263</v>
      </c>
      <c r="AF19" s="47"/>
    </row>
    <row r="20" spans="1:32" ht="14">
      <c r="A20" s="40"/>
      <c r="B20" s="13" t="s">
        <v>39</v>
      </c>
      <c r="C20" s="14" t="s">
        <v>3</v>
      </c>
      <c r="D20" s="13" t="s">
        <v>4</v>
      </c>
      <c r="E20" s="14" t="s">
        <v>4</v>
      </c>
      <c r="F20" s="14" t="s">
        <v>4</v>
      </c>
      <c r="G20" s="81" t="s">
        <v>258</v>
      </c>
      <c r="H20" s="65" t="s">
        <v>4</v>
      </c>
      <c r="I20" s="81" t="s">
        <v>259</v>
      </c>
      <c r="J20" s="65" t="s">
        <v>4</v>
      </c>
      <c r="K20" s="82" t="s">
        <v>134</v>
      </c>
      <c r="L20" s="38" t="s">
        <v>4</v>
      </c>
      <c r="M20" s="83" t="s">
        <v>136</v>
      </c>
      <c r="N20" s="39" t="s">
        <v>4</v>
      </c>
      <c r="O20" s="83" t="s">
        <v>220</v>
      </c>
      <c r="P20" s="66" t="s">
        <v>4</v>
      </c>
      <c r="Q20" s="84" t="s">
        <v>134</v>
      </c>
      <c r="R20" s="85" t="s">
        <v>4</v>
      </c>
      <c r="S20" s="86" t="s">
        <v>136</v>
      </c>
      <c r="T20" s="87" t="s">
        <v>4</v>
      </c>
      <c r="U20" s="89" t="s">
        <v>135</v>
      </c>
      <c r="V20" s="88" t="s">
        <v>4</v>
      </c>
      <c r="W20" s="91" t="s">
        <v>134</v>
      </c>
      <c r="X20" s="92" t="s">
        <v>4</v>
      </c>
      <c r="Y20" s="93" t="s">
        <v>135</v>
      </c>
      <c r="Z20" s="94" t="s">
        <v>4</v>
      </c>
      <c r="AA20" s="93" t="s">
        <v>136</v>
      </c>
      <c r="AB20" s="95" t="s">
        <v>4</v>
      </c>
      <c r="AC20" s="90" t="s">
        <v>147</v>
      </c>
      <c r="AD20" s="67" t="s">
        <v>4</v>
      </c>
      <c r="AE20" s="90" t="s">
        <v>148</v>
      </c>
      <c r="AF20" s="67" t="s">
        <v>4</v>
      </c>
    </row>
    <row r="21" spans="1:32" ht="13">
      <c r="A21" s="137">
        <v>1</v>
      </c>
      <c r="B21" s="143" t="s">
        <v>125</v>
      </c>
      <c r="C21" s="18" t="s">
        <v>34</v>
      </c>
      <c r="D21" s="16">
        <f t="shared" ref="D21:D35" si="1">SUM(E21+F21)</f>
        <v>175</v>
      </c>
      <c r="E21" s="17">
        <f>SUM(L21+R21+V21+X21+Z21)</f>
        <v>125</v>
      </c>
      <c r="F21" s="26">
        <f>SUM(H21+J21)</f>
        <v>50</v>
      </c>
      <c r="G21" s="69">
        <v>1</v>
      </c>
      <c r="H21" s="110">
        <v>25</v>
      </c>
      <c r="I21" s="69">
        <v>1</v>
      </c>
      <c r="J21" s="110">
        <v>25</v>
      </c>
      <c r="K21" s="71">
        <v>1</v>
      </c>
      <c r="L21" s="111">
        <v>25</v>
      </c>
      <c r="M21" s="71">
        <v>2</v>
      </c>
      <c r="N21" s="71">
        <v>10</v>
      </c>
      <c r="O21" s="73" t="s">
        <v>347</v>
      </c>
      <c r="P21" s="133">
        <v>16</v>
      </c>
      <c r="Q21" s="74">
        <v>1</v>
      </c>
      <c r="R21" s="119">
        <v>25</v>
      </c>
      <c r="S21" s="74">
        <v>2</v>
      </c>
      <c r="T21" s="74">
        <v>12</v>
      </c>
      <c r="U21" s="74">
        <v>1</v>
      </c>
      <c r="V21" s="119">
        <v>25</v>
      </c>
      <c r="W21" s="75">
        <v>1</v>
      </c>
      <c r="X21" s="119">
        <v>25</v>
      </c>
      <c r="Y21" s="75">
        <v>1</v>
      </c>
      <c r="Z21" s="119">
        <v>25</v>
      </c>
      <c r="AA21" s="75">
        <v>2</v>
      </c>
      <c r="AB21" s="75">
        <v>13</v>
      </c>
      <c r="AC21" s="76"/>
      <c r="AD21" s="76"/>
      <c r="AE21" s="76"/>
      <c r="AF21" s="76"/>
    </row>
    <row r="22" spans="1:32" ht="13">
      <c r="A22" s="137">
        <v>2</v>
      </c>
      <c r="B22" s="21" t="s">
        <v>127</v>
      </c>
      <c r="C22" s="18" t="s">
        <v>10</v>
      </c>
      <c r="D22" s="16">
        <f t="shared" si="1"/>
        <v>142</v>
      </c>
      <c r="E22" s="17">
        <f>SUM(L22+R22+X22+Z22+AB22)</f>
        <v>100</v>
      </c>
      <c r="F22" s="26">
        <v>42</v>
      </c>
      <c r="G22" s="69">
        <v>2</v>
      </c>
      <c r="H22" s="110">
        <v>21</v>
      </c>
      <c r="I22" s="69">
        <v>3</v>
      </c>
      <c r="J22" s="131">
        <v>17</v>
      </c>
      <c r="K22" s="71">
        <v>2</v>
      </c>
      <c r="L22" s="111">
        <v>21</v>
      </c>
      <c r="M22" s="71">
        <v>1</v>
      </c>
      <c r="N22" s="71">
        <v>13</v>
      </c>
      <c r="O22" s="73">
        <v>2</v>
      </c>
      <c r="P22" s="112">
        <v>21</v>
      </c>
      <c r="Q22" s="74">
        <v>2</v>
      </c>
      <c r="R22" s="119">
        <v>21</v>
      </c>
      <c r="S22" s="74">
        <v>1</v>
      </c>
      <c r="T22" s="74">
        <v>15</v>
      </c>
      <c r="U22" s="74" t="s">
        <v>353</v>
      </c>
      <c r="V22" s="74">
        <v>12</v>
      </c>
      <c r="W22" s="75">
        <v>2</v>
      </c>
      <c r="X22" s="119">
        <v>21</v>
      </c>
      <c r="Y22" s="75">
        <v>2</v>
      </c>
      <c r="Z22" s="119">
        <v>21</v>
      </c>
      <c r="AA22" s="75">
        <v>1</v>
      </c>
      <c r="AB22" s="120">
        <v>16</v>
      </c>
      <c r="AC22" s="76"/>
      <c r="AD22" s="76"/>
      <c r="AE22" s="76"/>
      <c r="AF22" s="76"/>
    </row>
    <row r="23" spans="1:32" ht="13">
      <c r="A23" s="137">
        <v>3</v>
      </c>
      <c r="B23" s="21" t="s">
        <v>131</v>
      </c>
      <c r="C23" s="18" t="s">
        <v>28</v>
      </c>
      <c r="D23" s="16">
        <f t="shared" si="1"/>
        <v>128</v>
      </c>
      <c r="E23" s="17">
        <f>SUM(L23+R23+X23+Z23+AB23)</f>
        <v>82</v>
      </c>
      <c r="F23" s="26">
        <v>46</v>
      </c>
      <c r="G23" s="69">
        <v>3</v>
      </c>
      <c r="H23" s="131">
        <v>17</v>
      </c>
      <c r="I23" s="69">
        <v>2</v>
      </c>
      <c r="J23" s="110">
        <v>21</v>
      </c>
      <c r="K23" s="71">
        <v>3</v>
      </c>
      <c r="L23" s="111">
        <v>17</v>
      </c>
      <c r="M23" s="71">
        <v>1</v>
      </c>
      <c r="N23" s="71">
        <v>13</v>
      </c>
      <c r="O23" s="73">
        <v>1</v>
      </c>
      <c r="P23" s="112">
        <v>25</v>
      </c>
      <c r="Q23" s="74">
        <v>3</v>
      </c>
      <c r="R23" s="119">
        <v>17</v>
      </c>
      <c r="S23" s="74">
        <v>1</v>
      </c>
      <c r="T23" s="74">
        <v>15</v>
      </c>
      <c r="U23" s="74" t="s">
        <v>354</v>
      </c>
      <c r="V23" s="74">
        <v>10</v>
      </c>
      <c r="W23" s="75">
        <v>4</v>
      </c>
      <c r="X23" s="119">
        <v>15</v>
      </c>
      <c r="Y23" s="75">
        <v>3</v>
      </c>
      <c r="Z23" s="119">
        <v>17</v>
      </c>
      <c r="AA23" s="75">
        <v>1</v>
      </c>
      <c r="AB23" s="120">
        <v>16</v>
      </c>
      <c r="AC23" s="76"/>
      <c r="AD23" s="76"/>
      <c r="AE23" s="76"/>
      <c r="AF23" s="76"/>
    </row>
    <row r="24" spans="1:32" ht="13">
      <c r="A24" s="137">
        <v>4</v>
      </c>
      <c r="B24" s="21" t="s">
        <v>129</v>
      </c>
      <c r="C24" s="18" t="s">
        <v>24</v>
      </c>
      <c r="D24" s="16">
        <f t="shared" si="1"/>
        <v>83</v>
      </c>
      <c r="E24" s="17">
        <f>SUM(L24+R24+V24+X24+Z24)</f>
        <v>54</v>
      </c>
      <c r="F24" s="26">
        <v>29</v>
      </c>
      <c r="G24" s="69">
        <v>9</v>
      </c>
      <c r="H24" s="131">
        <v>10</v>
      </c>
      <c r="I24" s="69">
        <v>5</v>
      </c>
      <c r="J24" s="110">
        <v>14</v>
      </c>
      <c r="K24" s="71">
        <v>12</v>
      </c>
      <c r="L24" s="111">
        <v>7</v>
      </c>
      <c r="M24" s="71"/>
      <c r="N24" s="71"/>
      <c r="O24" s="73">
        <v>4</v>
      </c>
      <c r="P24" s="112">
        <v>15</v>
      </c>
      <c r="Q24" s="74">
        <v>13</v>
      </c>
      <c r="R24" s="119">
        <v>6</v>
      </c>
      <c r="S24" s="74"/>
      <c r="T24" s="74"/>
      <c r="U24" s="74">
        <v>5</v>
      </c>
      <c r="V24" s="119">
        <v>14</v>
      </c>
      <c r="W24" s="75">
        <v>6</v>
      </c>
      <c r="X24" s="119">
        <v>13</v>
      </c>
      <c r="Y24" s="75">
        <v>5</v>
      </c>
      <c r="Z24" s="119">
        <v>14</v>
      </c>
      <c r="AA24" s="75">
        <v>9</v>
      </c>
      <c r="AB24" s="75">
        <v>3</v>
      </c>
      <c r="AC24" s="76"/>
      <c r="AD24" s="76"/>
      <c r="AE24" s="76"/>
      <c r="AF24" s="76"/>
    </row>
    <row r="25" spans="1:32" ht="13">
      <c r="A25" s="137">
        <v>5</v>
      </c>
      <c r="B25" s="21" t="s">
        <v>142</v>
      </c>
      <c r="C25" s="18" t="s">
        <v>10</v>
      </c>
      <c r="D25" s="16">
        <f t="shared" si="1"/>
        <v>81</v>
      </c>
      <c r="E25" s="17">
        <f>SUM(L25+R25+T25+Z25+AB25)</f>
        <v>46</v>
      </c>
      <c r="F25" s="26">
        <v>35</v>
      </c>
      <c r="G25" s="69">
        <v>7</v>
      </c>
      <c r="H25" s="110">
        <v>12</v>
      </c>
      <c r="I25" s="69">
        <v>6</v>
      </c>
      <c r="J25" s="110">
        <v>13</v>
      </c>
      <c r="K25" s="71">
        <v>6</v>
      </c>
      <c r="L25" s="111">
        <v>13</v>
      </c>
      <c r="M25" s="71"/>
      <c r="N25" s="71"/>
      <c r="O25" s="73"/>
      <c r="P25" s="73"/>
      <c r="Q25" s="74">
        <v>8</v>
      </c>
      <c r="R25" s="119">
        <v>11</v>
      </c>
      <c r="S25" s="74">
        <v>4</v>
      </c>
      <c r="T25" s="120">
        <v>7</v>
      </c>
      <c r="U25" s="74"/>
      <c r="V25" s="74"/>
      <c r="W25" s="75"/>
      <c r="X25" s="75"/>
      <c r="Y25" s="75">
        <v>10</v>
      </c>
      <c r="Z25" s="119">
        <v>9</v>
      </c>
      <c r="AA25" s="75">
        <v>6</v>
      </c>
      <c r="AB25" s="120">
        <v>6</v>
      </c>
      <c r="AC25" s="76"/>
      <c r="AD25" s="76"/>
      <c r="AE25" s="76"/>
      <c r="AF25" s="76"/>
    </row>
    <row r="26" spans="1:32" ht="13">
      <c r="A26" s="137">
        <v>6</v>
      </c>
      <c r="B26" s="21" t="s">
        <v>128</v>
      </c>
      <c r="C26" s="18" t="s">
        <v>30</v>
      </c>
      <c r="D26" s="16">
        <f t="shared" si="1"/>
        <v>70</v>
      </c>
      <c r="E26" s="17">
        <f>SUM(L26+R26+V26+X26+Z26)</f>
        <v>47</v>
      </c>
      <c r="F26" s="26">
        <v>23</v>
      </c>
      <c r="G26" s="69">
        <v>8</v>
      </c>
      <c r="H26" s="110">
        <v>11</v>
      </c>
      <c r="I26" s="69">
        <v>11</v>
      </c>
      <c r="J26" s="131">
        <v>8</v>
      </c>
      <c r="K26" s="71">
        <v>9</v>
      </c>
      <c r="L26" s="111">
        <v>10</v>
      </c>
      <c r="M26" s="71">
        <v>4</v>
      </c>
      <c r="N26" s="71">
        <v>5</v>
      </c>
      <c r="O26" s="73">
        <v>7</v>
      </c>
      <c r="P26" s="112">
        <v>12</v>
      </c>
      <c r="Q26" s="74">
        <v>12</v>
      </c>
      <c r="R26" s="119">
        <v>7</v>
      </c>
      <c r="S26" s="74">
        <v>6</v>
      </c>
      <c r="T26" s="74">
        <v>5</v>
      </c>
      <c r="U26" s="74">
        <v>6</v>
      </c>
      <c r="V26" s="119">
        <v>13</v>
      </c>
      <c r="W26" s="75">
        <v>12</v>
      </c>
      <c r="X26" s="119">
        <v>7</v>
      </c>
      <c r="Y26" s="75">
        <v>9</v>
      </c>
      <c r="Z26" s="119">
        <v>10</v>
      </c>
      <c r="AA26" s="75">
        <v>5</v>
      </c>
      <c r="AB26" s="75">
        <v>7</v>
      </c>
      <c r="AC26" s="76"/>
      <c r="AD26" s="76"/>
      <c r="AE26" s="76"/>
      <c r="AF26" s="76"/>
    </row>
    <row r="27" spans="1:32" ht="13">
      <c r="A27" s="18">
        <v>7</v>
      </c>
      <c r="B27" s="27" t="s">
        <v>141</v>
      </c>
      <c r="C27" s="18" t="s">
        <v>15</v>
      </c>
      <c r="D27" s="16">
        <f t="shared" si="1"/>
        <v>60</v>
      </c>
      <c r="E27" s="17">
        <f>SUM(L27+R27+V27+X27+Z27)</f>
        <v>55</v>
      </c>
      <c r="F27" s="26">
        <v>5</v>
      </c>
      <c r="G27" s="69">
        <v>16</v>
      </c>
      <c r="H27" s="110">
        <v>3</v>
      </c>
      <c r="I27" s="69"/>
      <c r="J27" s="70"/>
      <c r="K27" s="71">
        <v>10</v>
      </c>
      <c r="L27" s="111">
        <v>9</v>
      </c>
      <c r="M27" s="71">
        <v>5</v>
      </c>
      <c r="N27" s="71">
        <v>4</v>
      </c>
      <c r="O27" s="73">
        <v>17</v>
      </c>
      <c r="P27" s="112">
        <v>2</v>
      </c>
      <c r="Q27" s="74">
        <v>6</v>
      </c>
      <c r="R27" s="119">
        <v>13</v>
      </c>
      <c r="S27" s="74">
        <v>7</v>
      </c>
      <c r="T27" s="74">
        <v>4</v>
      </c>
      <c r="U27" s="74">
        <v>8</v>
      </c>
      <c r="V27" s="119">
        <v>11</v>
      </c>
      <c r="W27" s="75">
        <v>8</v>
      </c>
      <c r="X27" s="119">
        <v>11</v>
      </c>
      <c r="Y27" s="75">
        <v>8</v>
      </c>
      <c r="Z27" s="119">
        <v>11</v>
      </c>
      <c r="AA27" s="75">
        <v>7</v>
      </c>
      <c r="AB27" s="75">
        <v>5</v>
      </c>
      <c r="AC27" s="76"/>
      <c r="AD27" s="76"/>
      <c r="AE27" s="76"/>
      <c r="AF27" s="76"/>
    </row>
    <row r="28" spans="1:32" ht="13">
      <c r="A28" s="18">
        <v>8</v>
      </c>
      <c r="B28" s="21" t="s">
        <v>126</v>
      </c>
      <c r="C28" s="18" t="s">
        <v>10</v>
      </c>
      <c r="D28" s="16">
        <f t="shared" si="1"/>
        <v>52</v>
      </c>
      <c r="E28" s="17">
        <f>SUM(L28+R28+V28+X28+Z28)</f>
        <v>45</v>
      </c>
      <c r="F28" s="26">
        <v>7</v>
      </c>
      <c r="G28" s="69"/>
      <c r="H28" s="70"/>
      <c r="I28" s="69"/>
      <c r="J28" s="70"/>
      <c r="K28" s="71">
        <v>7</v>
      </c>
      <c r="L28" s="111">
        <v>12</v>
      </c>
      <c r="M28" s="71">
        <v>8</v>
      </c>
      <c r="N28" s="71">
        <v>1</v>
      </c>
      <c r="O28" s="73">
        <v>12</v>
      </c>
      <c r="P28" s="112">
        <v>7</v>
      </c>
      <c r="Q28" s="74">
        <v>9</v>
      </c>
      <c r="R28" s="119">
        <v>10</v>
      </c>
      <c r="S28" s="74">
        <v>8</v>
      </c>
      <c r="T28" s="74">
        <v>3</v>
      </c>
      <c r="U28" s="74">
        <v>13</v>
      </c>
      <c r="V28" s="119">
        <v>6</v>
      </c>
      <c r="W28" s="75">
        <v>9</v>
      </c>
      <c r="X28" s="119">
        <v>10</v>
      </c>
      <c r="Y28" s="75">
        <v>12</v>
      </c>
      <c r="Z28" s="119">
        <v>7</v>
      </c>
      <c r="AA28" s="75"/>
      <c r="AB28" s="75"/>
      <c r="AC28" s="76"/>
      <c r="AD28" s="76"/>
      <c r="AE28" s="76"/>
      <c r="AF28" s="76"/>
    </row>
    <row r="29" spans="1:32" ht="13">
      <c r="A29" s="18">
        <v>9</v>
      </c>
      <c r="B29" s="27" t="s">
        <v>130</v>
      </c>
      <c r="C29" s="18" t="s">
        <v>30</v>
      </c>
      <c r="D29" s="16">
        <f t="shared" si="1"/>
        <v>50</v>
      </c>
      <c r="E29" s="17">
        <f>SUM(L29+R29+V29+X29+AB29)</f>
        <v>31</v>
      </c>
      <c r="F29" s="26">
        <v>19</v>
      </c>
      <c r="G29" s="69">
        <v>14</v>
      </c>
      <c r="H29" s="131">
        <v>5</v>
      </c>
      <c r="I29" s="69">
        <v>13</v>
      </c>
      <c r="J29" s="110">
        <v>6</v>
      </c>
      <c r="K29" s="71">
        <v>13</v>
      </c>
      <c r="L29" s="111">
        <v>6</v>
      </c>
      <c r="M29" s="71">
        <v>4</v>
      </c>
      <c r="N29" s="71">
        <v>5</v>
      </c>
      <c r="O29" s="73">
        <v>6</v>
      </c>
      <c r="P29" s="112">
        <v>13</v>
      </c>
      <c r="Q29" s="74">
        <v>14</v>
      </c>
      <c r="R29" s="119">
        <v>5</v>
      </c>
      <c r="S29" s="74">
        <v>6</v>
      </c>
      <c r="T29" s="74">
        <v>5</v>
      </c>
      <c r="U29" s="74">
        <v>12</v>
      </c>
      <c r="V29" s="119">
        <v>7</v>
      </c>
      <c r="W29" s="75">
        <v>13</v>
      </c>
      <c r="X29" s="119">
        <v>6</v>
      </c>
      <c r="Y29" s="75">
        <v>14</v>
      </c>
      <c r="Z29" s="75">
        <v>5</v>
      </c>
      <c r="AA29" s="75">
        <v>5</v>
      </c>
      <c r="AB29" s="120">
        <v>7</v>
      </c>
      <c r="AC29" s="76"/>
      <c r="AD29" s="76"/>
      <c r="AE29" s="76"/>
      <c r="AF29" s="76"/>
    </row>
    <row r="30" spans="1:32" ht="13">
      <c r="A30" s="18">
        <v>10</v>
      </c>
      <c r="B30" s="21" t="s">
        <v>132</v>
      </c>
      <c r="C30" s="18" t="s">
        <v>10</v>
      </c>
      <c r="D30" s="16">
        <f t="shared" si="1"/>
        <v>43</v>
      </c>
      <c r="E30" s="17">
        <f>SUM(R30+T30+V30+Z30+AB30)</f>
        <v>28</v>
      </c>
      <c r="F30" s="26">
        <v>15</v>
      </c>
      <c r="G30" s="69">
        <v>13</v>
      </c>
      <c r="H30" s="110">
        <v>6</v>
      </c>
      <c r="I30" s="69">
        <v>10</v>
      </c>
      <c r="J30" s="110">
        <v>9</v>
      </c>
      <c r="K30" s="71">
        <v>16</v>
      </c>
      <c r="L30" s="71">
        <v>3</v>
      </c>
      <c r="M30" s="71"/>
      <c r="N30" s="71"/>
      <c r="O30" s="73">
        <v>13</v>
      </c>
      <c r="P30" s="133">
        <v>6</v>
      </c>
      <c r="Q30" s="74">
        <v>16</v>
      </c>
      <c r="R30" s="119">
        <v>3</v>
      </c>
      <c r="S30" s="74">
        <v>4</v>
      </c>
      <c r="T30" s="120">
        <v>7</v>
      </c>
      <c r="U30" s="74">
        <v>11</v>
      </c>
      <c r="V30" s="119">
        <v>8</v>
      </c>
      <c r="W30" s="75">
        <v>17</v>
      </c>
      <c r="X30" s="75">
        <v>2</v>
      </c>
      <c r="Y30" s="75">
        <v>15</v>
      </c>
      <c r="Z30" s="119">
        <v>4</v>
      </c>
      <c r="AA30" s="75">
        <v>6</v>
      </c>
      <c r="AB30" s="120">
        <v>6</v>
      </c>
      <c r="AC30" s="76"/>
      <c r="AD30" s="76"/>
      <c r="AE30" s="76"/>
      <c r="AF30" s="76"/>
    </row>
    <row r="31" spans="1:32" ht="13">
      <c r="A31" s="18">
        <v>11</v>
      </c>
      <c r="B31" s="27" t="s">
        <v>146</v>
      </c>
      <c r="C31" s="18" t="s">
        <v>28</v>
      </c>
      <c r="D31" s="16">
        <f t="shared" si="1"/>
        <v>41</v>
      </c>
      <c r="E31" s="17">
        <f>SUM(N31+R31+V31+X31+Z31)</f>
        <v>23</v>
      </c>
      <c r="F31" s="26">
        <v>18</v>
      </c>
      <c r="G31" s="69">
        <v>11</v>
      </c>
      <c r="H31" s="110">
        <v>8</v>
      </c>
      <c r="I31" s="69">
        <v>14</v>
      </c>
      <c r="J31" s="131">
        <v>5</v>
      </c>
      <c r="K31" s="71">
        <v>18</v>
      </c>
      <c r="L31" s="71">
        <v>1</v>
      </c>
      <c r="M31" s="71">
        <v>7</v>
      </c>
      <c r="N31" s="113">
        <v>2</v>
      </c>
      <c r="O31" s="73">
        <v>9</v>
      </c>
      <c r="P31" s="112">
        <v>10</v>
      </c>
      <c r="Q31" s="74">
        <v>15</v>
      </c>
      <c r="R31" s="119">
        <v>4</v>
      </c>
      <c r="S31" s="74">
        <v>10</v>
      </c>
      <c r="T31" s="74">
        <v>1</v>
      </c>
      <c r="U31" s="74">
        <v>9</v>
      </c>
      <c r="V31" s="119">
        <v>10</v>
      </c>
      <c r="W31" s="75">
        <v>15</v>
      </c>
      <c r="X31" s="119">
        <v>4</v>
      </c>
      <c r="Y31" s="75">
        <v>16</v>
      </c>
      <c r="Z31" s="119">
        <v>3</v>
      </c>
      <c r="AA31" s="75">
        <v>10</v>
      </c>
      <c r="AB31" s="75">
        <v>2</v>
      </c>
      <c r="AC31" s="76"/>
      <c r="AD31" s="76"/>
      <c r="AE31" s="76"/>
      <c r="AF31" s="76"/>
    </row>
    <row r="32" spans="1:32" ht="13">
      <c r="A32" s="18">
        <v>12</v>
      </c>
      <c r="B32" s="27" t="s">
        <v>154</v>
      </c>
      <c r="C32" s="18" t="s">
        <v>28</v>
      </c>
      <c r="D32" s="16">
        <f t="shared" si="1"/>
        <v>18</v>
      </c>
      <c r="E32" s="17">
        <v>9</v>
      </c>
      <c r="F32" s="26">
        <v>9</v>
      </c>
      <c r="G32" s="69"/>
      <c r="H32" s="70"/>
      <c r="I32" s="69">
        <v>15</v>
      </c>
      <c r="J32" s="110">
        <v>4</v>
      </c>
      <c r="K32" s="71"/>
      <c r="L32" s="71"/>
      <c r="M32" s="71">
        <v>7</v>
      </c>
      <c r="N32" s="113">
        <v>2</v>
      </c>
      <c r="O32" s="73">
        <v>14</v>
      </c>
      <c r="P32" s="112">
        <v>5</v>
      </c>
      <c r="Q32" s="74">
        <v>18</v>
      </c>
      <c r="R32" s="119">
        <v>1</v>
      </c>
      <c r="S32" s="74">
        <v>10</v>
      </c>
      <c r="T32" s="74">
        <v>1</v>
      </c>
      <c r="U32" s="74">
        <v>15</v>
      </c>
      <c r="V32" s="119">
        <v>4</v>
      </c>
      <c r="W32" s="75"/>
      <c r="X32" s="75"/>
      <c r="Y32" s="75"/>
      <c r="Z32" s="75"/>
      <c r="AA32" s="75">
        <v>10</v>
      </c>
      <c r="AB32" s="120">
        <v>2</v>
      </c>
      <c r="AC32" s="76"/>
      <c r="AD32" s="76"/>
      <c r="AE32" s="76"/>
      <c r="AF32" s="76"/>
    </row>
    <row r="33" spans="1:32" ht="13">
      <c r="A33" s="18">
        <v>13</v>
      </c>
      <c r="B33" s="118" t="s">
        <v>242</v>
      </c>
      <c r="C33" s="80" t="s">
        <v>29</v>
      </c>
      <c r="D33" s="16">
        <f t="shared" si="1"/>
        <v>18</v>
      </c>
      <c r="E33" s="159">
        <f>SUM(L33+T33+V33+X33+AB33)</f>
        <v>16</v>
      </c>
      <c r="F33" s="26">
        <v>2</v>
      </c>
      <c r="G33" s="69"/>
      <c r="H33" s="70"/>
      <c r="I33" s="69">
        <v>17</v>
      </c>
      <c r="J33" s="110">
        <v>2</v>
      </c>
      <c r="K33" s="73">
        <v>15</v>
      </c>
      <c r="L33" s="129">
        <v>4</v>
      </c>
      <c r="M33" s="73"/>
      <c r="N33" s="73"/>
      <c r="O33" s="73"/>
      <c r="P33" s="73"/>
      <c r="Q33" s="74"/>
      <c r="R33" s="74"/>
      <c r="S33" s="74">
        <v>9</v>
      </c>
      <c r="T33" s="120">
        <v>2</v>
      </c>
      <c r="U33" s="74">
        <v>16</v>
      </c>
      <c r="V33" s="119">
        <v>3</v>
      </c>
      <c r="W33" s="75">
        <v>16</v>
      </c>
      <c r="X33" s="119">
        <v>3</v>
      </c>
      <c r="Y33" s="75">
        <v>18</v>
      </c>
      <c r="Z33" s="75">
        <v>1</v>
      </c>
      <c r="AA33" s="75">
        <v>8</v>
      </c>
      <c r="AB33" s="120">
        <v>4</v>
      </c>
      <c r="AC33" s="76"/>
      <c r="AD33" s="76"/>
      <c r="AE33" s="76"/>
      <c r="AF33" s="76"/>
    </row>
    <row r="34" spans="1:32" ht="13">
      <c r="A34" s="18">
        <v>14</v>
      </c>
      <c r="B34" s="118" t="s">
        <v>368</v>
      </c>
      <c r="C34" s="80" t="s">
        <v>12</v>
      </c>
      <c r="D34" s="78">
        <f t="shared" si="1"/>
        <v>9</v>
      </c>
      <c r="E34" s="159">
        <v>9</v>
      </c>
      <c r="F34" s="26">
        <v>0</v>
      </c>
      <c r="G34" s="69"/>
      <c r="H34" s="70"/>
      <c r="I34" s="69"/>
      <c r="J34" s="110"/>
      <c r="K34" s="73"/>
      <c r="L34" s="73"/>
      <c r="M34" s="73"/>
      <c r="N34" s="73"/>
      <c r="O34" s="73"/>
      <c r="P34" s="112"/>
      <c r="Q34" s="74"/>
      <c r="R34" s="74"/>
      <c r="S34" s="74"/>
      <c r="T34" s="74"/>
      <c r="U34" s="74"/>
      <c r="V34" s="74"/>
      <c r="W34" s="75">
        <v>11</v>
      </c>
      <c r="X34" s="119">
        <v>8</v>
      </c>
      <c r="Y34" s="75"/>
      <c r="Z34" s="75"/>
      <c r="AA34" s="75">
        <v>11</v>
      </c>
      <c r="AB34" s="120">
        <v>1</v>
      </c>
      <c r="AC34" s="76"/>
      <c r="AD34" s="76"/>
      <c r="AE34" s="76"/>
      <c r="AF34" s="76"/>
    </row>
    <row r="35" spans="1:32" ht="13">
      <c r="A35" s="18">
        <v>15</v>
      </c>
      <c r="B35" s="57" t="s">
        <v>228</v>
      </c>
      <c r="C35" s="24" t="s">
        <v>10</v>
      </c>
      <c r="D35" s="51">
        <f t="shared" si="1"/>
        <v>5</v>
      </c>
      <c r="E35" s="17">
        <v>4</v>
      </c>
      <c r="F35" s="26">
        <v>1</v>
      </c>
      <c r="G35" s="68"/>
      <c r="H35" s="31"/>
      <c r="I35" s="68"/>
      <c r="J35" s="31"/>
      <c r="K35" s="71"/>
      <c r="L35" s="71"/>
      <c r="M35" s="71">
        <v>8</v>
      </c>
      <c r="N35" s="113">
        <v>1</v>
      </c>
      <c r="O35" s="71">
        <v>18</v>
      </c>
      <c r="P35" s="114">
        <v>1</v>
      </c>
      <c r="Q35" s="37"/>
      <c r="R35" s="37"/>
      <c r="S35" s="37">
        <v>8</v>
      </c>
      <c r="T35" s="123">
        <v>3</v>
      </c>
      <c r="U35" s="37"/>
      <c r="V35" s="37"/>
      <c r="W35" s="48"/>
      <c r="X35" s="48"/>
      <c r="Y35" s="48"/>
      <c r="Z35" s="48"/>
      <c r="AA35" s="48"/>
      <c r="AB35" s="48"/>
      <c r="AC35" s="49"/>
      <c r="AD35" s="49"/>
      <c r="AE35" s="49"/>
      <c r="AF35" s="49"/>
    </row>
  </sheetData>
  <sheetProtection selectLockedCells="1" selectUnlockedCells="1"/>
  <sortState ref="A21:AG35">
    <sortCondition descending="1" ref="D21:D35"/>
  </sortState>
  <mergeCells count="12">
    <mergeCell ref="AC2:AF2"/>
    <mergeCell ref="AC18:AF18"/>
    <mergeCell ref="D18:F18"/>
    <mergeCell ref="G18:J18"/>
    <mergeCell ref="Q18:V18"/>
    <mergeCell ref="W18:AB18"/>
    <mergeCell ref="K18:P18"/>
    <mergeCell ref="D2:F2"/>
    <mergeCell ref="G2:J2"/>
    <mergeCell ref="K2:P2"/>
    <mergeCell ref="Q2:V2"/>
    <mergeCell ref="W2:AB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AO27"/>
  <sheetViews>
    <sheetView zoomScaleNormal="100" workbookViewId="0">
      <pane xSplit="3" topLeftCell="F1" activePane="topRight" state="frozen"/>
      <selection activeCell="A25" sqref="A25"/>
      <selection pane="topRight" activeCell="B4" sqref="B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customWidth="1"/>
    <col min="8" max="8" width="3.6328125" customWidth="1"/>
    <col min="9" max="9" width="5.81640625" customWidth="1"/>
    <col min="10" max="10" width="3.6328125" customWidth="1"/>
    <col min="11" max="11" width="5.81640625" customWidth="1"/>
    <col min="12" max="12" width="3.6328125" customWidth="1"/>
    <col min="13" max="13" width="5.90625" customWidth="1"/>
    <col min="14" max="14" width="3.90625" customWidth="1"/>
    <col min="15" max="15" width="5.6328125" customWidth="1"/>
    <col min="16" max="16" width="3.90625" customWidth="1"/>
    <col min="17" max="17" width="5.81640625" customWidth="1"/>
    <col min="18" max="18" width="3.6328125" customWidth="1"/>
    <col min="19" max="19" width="5.81640625" customWidth="1"/>
    <col min="20" max="20" width="3.6328125" customWidth="1"/>
    <col min="21" max="21" width="5.81640625" customWidth="1"/>
    <col min="22" max="22" width="3.6328125" customWidth="1"/>
    <col min="23" max="23" width="5.90625" style="1" customWidth="1"/>
    <col min="24" max="24" width="3.90625" style="2" customWidth="1"/>
    <col min="25" max="25" width="5.6328125" style="2" customWidth="1"/>
    <col min="26" max="26" width="3.90625" style="2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31" width="5.90625" style="1" customWidth="1"/>
    <col min="32" max="32" width="3.90625" style="1" customWidth="1"/>
    <col min="33" max="33" width="5.6328125" style="1" customWidth="1"/>
    <col min="34" max="34" width="3.90625" style="1" customWidth="1"/>
    <col min="35" max="35" width="5.81640625" style="1" customWidth="1"/>
    <col min="36" max="36" width="3.6328125" style="2" customWidth="1"/>
    <col min="37" max="37" width="5.81640625" style="1" customWidth="1"/>
    <col min="38" max="38" width="3.6328125" style="1" customWidth="1"/>
    <col min="39" max="39" width="5.81640625" style="1" customWidth="1"/>
    <col min="40" max="40" width="3.6328125" style="1" customWidth="1"/>
    <col min="41" max="16384" width="9.1796875" style="1"/>
  </cols>
  <sheetData>
    <row r="1" spans="1:41" ht="13" thickBot="1"/>
    <row r="2" spans="1:41" ht="13.5" thickBot="1">
      <c r="A2" s="3"/>
      <c r="B2" s="22" t="s">
        <v>253</v>
      </c>
      <c r="C2" s="4"/>
      <c r="D2" s="162" t="s">
        <v>187</v>
      </c>
      <c r="E2" s="163"/>
      <c r="F2" s="164"/>
      <c r="G2" s="165" t="s">
        <v>262</v>
      </c>
      <c r="H2" s="166"/>
      <c r="I2" s="166"/>
      <c r="J2" s="167"/>
      <c r="K2" s="166" t="s">
        <v>260</v>
      </c>
      <c r="L2" s="166"/>
      <c r="M2" s="166"/>
      <c r="N2" s="166"/>
      <c r="O2" s="166"/>
      <c r="P2" s="166"/>
      <c r="Q2" s="166"/>
      <c r="R2" s="166"/>
      <c r="S2" s="166"/>
      <c r="T2" s="167"/>
      <c r="U2" s="168" t="s">
        <v>261</v>
      </c>
      <c r="V2" s="166"/>
      <c r="W2" s="166"/>
      <c r="X2" s="166"/>
      <c r="Y2" s="166"/>
      <c r="Z2" s="166"/>
      <c r="AA2" s="166"/>
      <c r="AB2" s="166"/>
      <c r="AC2" s="168" t="s">
        <v>40</v>
      </c>
      <c r="AD2" s="166"/>
      <c r="AE2" s="166"/>
      <c r="AF2" s="166"/>
      <c r="AG2" s="166"/>
      <c r="AH2" s="166"/>
      <c r="AI2" s="166"/>
      <c r="AJ2" s="166"/>
      <c r="AK2" s="160" t="s">
        <v>73</v>
      </c>
      <c r="AL2" s="160"/>
      <c r="AM2" s="160"/>
      <c r="AN2" s="161"/>
    </row>
    <row r="3" spans="1:41" ht="13">
      <c r="A3" s="6"/>
      <c r="B3" s="77" t="s">
        <v>344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2" t="s">
        <v>263</v>
      </c>
      <c r="N3" s="33"/>
      <c r="O3" s="32" t="s">
        <v>263</v>
      </c>
      <c r="P3" s="33"/>
      <c r="Q3" s="33" t="s">
        <v>263</v>
      </c>
      <c r="R3" s="33"/>
      <c r="S3" s="34" t="s">
        <v>263</v>
      </c>
      <c r="T3" s="34"/>
      <c r="U3" s="97" t="s">
        <v>263</v>
      </c>
      <c r="V3" s="98"/>
      <c r="W3" s="97" t="s">
        <v>263</v>
      </c>
      <c r="X3" s="98"/>
      <c r="Y3" s="97" t="s">
        <v>263</v>
      </c>
      <c r="Z3" s="98"/>
      <c r="AA3" s="98" t="s">
        <v>263</v>
      </c>
      <c r="AB3" s="98"/>
      <c r="AC3" s="99" t="s">
        <v>263</v>
      </c>
      <c r="AD3" s="100"/>
      <c r="AE3" s="99" t="s">
        <v>263</v>
      </c>
      <c r="AF3" s="100"/>
      <c r="AG3" s="99" t="s">
        <v>263</v>
      </c>
      <c r="AH3" s="100"/>
      <c r="AI3" s="100" t="s">
        <v>263</v>
      </c>
      <c r="AJ3" s="100"/>
      <c r="AK3" s="45" t="s">
        <v>263</v>
      </c>
      <c r="AL3" s="46"/>
      <c r="AM3" s="46" t="s">
        <v>263</v>
      </c>
      <c r="AN3" s="47"/>
    </row>
    <row r="4" spans="1:41" ht="14">
      <c r="A4" s="40"/>
      <c r="B4" s="11" t="s">
        <v>39</v>
      </c>
      <c r="C4" s="12" t="s">
        <v>3</v>
      </c>
      <c r="D4" s="13" t="s">
        <v>4</v>
      </c>
      <c r="E4" s="14" t="s">
        <v>4</v>
      </c>
      <c r="F4" s="14" t="s">
        <v>4</v>
      </c>
      <c r="G4" s="81" t="s">
        <v>258</v>
      </c>
      <c r="H4" s="65" t="s">
        <v>4</v>
      </c>
      <c r="I4" s="81" t="s">
        <v>259</v>
      </c>
      <c r="J4" s="65" t="s">
        <v>4</v>
      </c>
      <c r="K4" s="82" t="s">
        <v>145</v>
      </c>
      <c r="L4" s="38" t="s">
        <v>4</v>
      </c>
      <c r="M4" s="82" t="s">
        <v>134</v>
      </c>
      <c r="N4" s="38" t="s">
        <v>4</v>
      </c>
      <c r="O4" s="82" t="s">
        <v>135</v>
      </c>
      <c r="P4" s="38" t="s">
        <v>4</v>
      </c>
      <c r="Q4" s="83" t="s">
        <v>136</v>
      </c>
      <c r="R4" s="39" t="s">
        <v>4</v>
      </c>
      <c r="S4" s="83" t="s">
        <v>220</v>
      </c>
      <c r="T4" s="66" t="s">
        <v>4</v>
      </c>
      <c r="U4" s="84" t="s">
        <v>145</v>
      </c>
      <c r="V4" s="85" t="s">
        <v>4</v>
      </c>
      <c r="W4" s="84" t="s">
        <v>134</v>
      </c>
      <c r="X4" s="85" t="s">
        <v>4</v>
      </c>
      <c r="Y4" s="84" t="s">
        <v>135</v>
      </c>
      <c r="Z4" s="85" t="s">
        <v>4</v>
      </c>
      <c r="AA4" s="86" t="s">
        <v>136</v>
      </c>
      <c r="AB4" s="87" t="s">
        <v>4</v>
      </c>
      <c r="AC4" s="91" t="s">
        <v>145</v>
      </c>
      <c r="AD4" s="92" t="s">
        <v>4</v>
      </c>
      <c r="AE4" s="91" t="s">
        <v>134</v>
      </c>
      <c r="AF4" s="92" t="s">
        <v>4</v>
      </c>
      <c r="AG4" s="91" t="s">
        <v>135</v>
      </c>
      <c r="AH4" s="92" t="s">
        <v>4</v>
      </c>
      <c r="AI4" s="93" t="s">
        <v>136</v>
      </c>
      <c r="AJ4" s="94" t="s">
        <v>4</v>
      </c>
      <c r="AK4" s="90" t="s">
        <v>147</v>
      </c>
      <c r="AL4" s="67" t="s">
        <v>4</v>
      </c>
      <c r="AM4" s="90" t="s">
        <v>148</v>
      </c>
      <c r="AN4" s="67" t="s">
        <v>4</v>
      </c>
    </row>
    <row r="5" spans="1:41" ht="13">
      <c r="A5" s="137">
        <v>1</v>
      </c>
      <c r="B5" s="143" t="s">
        <v>92</v>
      </c>
      <c r="C5" s="41" t="s">
        <v>15</v>
      </c>
      <c r="D5" s="16">
        <f t="shared" ref="D5:D12" si="0">SUM(E5+F5)</f>
        <v>96</v>
      </c>
      <c r="E5" s="17">
        <f>SUM(L5+N5+P5+Z5+AD5)</f>
        <v>69</v>
      </c>
      <c r="F5" s="26">
        <v>27</v>
      </c>
      <c r="G5" s="69">
        <v>2</v>
      </c>
      <c r="H5" s="110">
        <v>15</v>
      </c>
      <c r="I5" s="69">
        <v>3</v>
      </c>
      <c r="J5" s="131">
        <v>10</v>
      </c>
      <c r="K5" s="71">
        <v>3</v>
      </c>
      <c r="L5" s="111">
        <v>12</v>
      </c>
      <c r="M5" s="71">
        <v>4</v>
      </c>
      <c r="N5" s="111">
        <v>11</v>
      </c>
      <c r="O5" s="71">
        <v>2</v>
      </c>
      <c r="P5" s="111">
        <v>15</v>
      </c>
      <c r="Q5" s="71">
        <v>1</v>
      </c>
      <c r="R5" s="71">
        <v>10</v>
      </c>
      <c r="S5" s="73">
        <v>3</v>
      </c>
      <c r="T5" s="112">
        <v>12</v>
      </c>
      <c r="U5" s="74"/>
      <c r="V5" s="74"/>
      <c r="W5" s="74"/>
      <c r="X5" s="74"/>
      <c r="Y5" s="74">
        <v>3</v>
      </c>
      <c r="Z5" s="119">
        <v>14</v>
      </c>
      <c r="AA5" s="74">
        <v>1</v>
      </c>
      <c r="AB5" s="74">
        <v>10</v>
      </c>
      <c r="AC5" s="75">
        <v>3</v>
      </c>
      <c r="AD5" s="119">
        <v>17</v>
      </c>
      <c r="AE5" s="75">
        <v>5</v>
      </c>
      <c r="AF5" s="75">
        <v>10</v>
      </c>
      <c r="AG5" s="75">
        <v>5</v>
      </c>
      <c r="AH5" s="75">
        <v>9</v>
      </c>
      <c r="AI5" s="75">
        <v>1</v>
      </c>
      <c r="AJ5" s="75">
        <v>10</v>
      </c>
      <c r="AK5" s="76"/>
      <c r="AL5" s="76"/>
      <c r="AM5" s="76"/>
      <c r="AN5" s="76"/>
    </row>
    <row r="6" spans="1:41" ht="13">
      <c r="A6" s="137">
        <v>2</v>
      </c>
      <c r="B6" s="21" t="s">
        <v>86</v>
      </c>
      <c r="C6" s="41" t="s">
        <v>10</v>
      </c>
      <c r="D6" s="16">
        <f>SUM(E6+F6)</f>
        <v>80</v>
      </c>
      <c r="E6" s="17">
        <f>SUM(N6+P6+X6+AF6+AH6)</f>
        <v>57</v>
      </c>
      <c r="F6" s="26">
        <v>23</v>
      </c>
      <c r="G6" s="69">
        <v>4</v>
      </c>
      <c r="H6" s="110">
        <v>9</v>
      </c>
      <c r="I6" s="69">
        <v>2</v>
      </c>
      <c r="J6" s="110">
        <v>14</v>
      </c>
      <c r="K6" s="71">
        <v>6</v>
      </c>
      <c r="L6" s="71">
        <v>8</v>
      </c>
      <c r="M6" s="71">
        <v>6</v>
      </c>
      <c r="N6" s="111">
        <v>9</v>
      </c>
      <c r="O6" s="71">
        <v>3</v>
      </c>
      <c r="P6" s="111">
        <v>11</v>
      </c>
      <c r="Q6" s="71"/>
      <c r="R6" s="71"/>
      <c r="S6" s="73">
        <v>5</v>
      </c>
      <c r="T6" s="133">
        <v>9</v>
      </c>
      <c r="U6" s="74">
        <v>5</v>
      </c>
      <c r="V6" s="74">
        <v>9</v>
      </c>
      <c r="W6" s="74">
        <v>2</v>
      </c>
      <c r="X6" s="119">
        <v>14</v>
      </c>
      <c r="Y6" s="74">
        <v>7</v>
      </c>
      <c r="Z6" s="74">
        <v>9</v>
      </c>
      <c r="AA6" s="74">
        <v>2</v>
      </c>
      <c r="AB6" s="74">
        <v>7</v>
      </c>
      <c r="AC6" s="75">
        <v>10</v>
      </c>
      <c r="AD6" s="75">
        <v>9</v>
      </c>
      <c r="AE6" s="75">
        <v>4</v>
      </c>
      <c r="AF6" s="119">
        <v>11</v>
      </c>
      <c r="AG6" s="75">
        <v>3</v>
      </c>
      <c r="AH6" s="119">
        <v>12</v>
      </c>
      <c r="AI6" s="75">
        <v>4</v>
      </c>
      <c r="AJ6" s="75">
        <v>2</v>
      </c>
      <c r="AK6" s="76"/>
      <c r="AL6" s="76"/>
      <c r="AM6" s="76"/>
      <c r="AN6" s="76"/>
    </row>
    <row r="7" spans="1:41" ht="13">
      <c r="A7" s="137">
        <v>3</v>
      </c>
      <c r="B7" s="21" t="s">
        <v>87</v>
      </c>
      <c r="C7" s="41" t="s">
        <v>31</v>
      </c>
      <c r="D7" s="16">
        <f t="shared" si="0"/>
        <v>74</v>
      </c>
      <c r="E7" s="17">
        <f>SUM(L7+N7+V7+Z7+AD7)</f>
        <v>53</v>
      </c>
      <c r="F7" s="26">
        <v>21</v>
      </c>
      <c r="G7" s="69">
        <v>3</v>
      </c>
      <c r="H7" s="110">
        <v>11</v>
      </c>
      <c r="I7" s="69">
        <v>4</v>
      </c>
      <c r="J7" s="131">
        <v>8</v>
      </c>
      <c r="K7" s="71">
        <v>4</v>
      </c>
      <c r="L7" s="111">
        <v>10</v>
      </c>
      <c r="M7" s="71">
        <v>5</v>
      </c>
      <c r="N7" s="111">
        <v>10</v>
      </c>
      <c r="O7" s="71">
        <v>4</v>
      </c>
      <c r="P7" s="71">
        <v>9</v>
      </c>
      <c r="Q7" s="71">
        <v>2</v>
      </c>
      <c r="R7" s="71">
        <v>7</v>
      </c>
      <c r="S7" s="73">
        <v>4</v>
      </c>
      <c r="T7" s="112">
        <v>10</v>
      </c>
      <c r="U7" s="74">
        <v>4</v>
      </c>
      <c r="V7" s="119">
        <v>10</v>
      </c>
      <c r="W7" s="74">
        <v>4</v>
      </c>
      <c r="X7" s="74">
        <v>8</v>
      </c>
      <c r="Y7" s="74">
        <v>5</v>
      </c>
      <c r="Z7" s="119">
        <v>11</v>
      </c>
      <c r="AA7" s="74">
        <v>3</v>
      </c>
      <c r="AB7" s="74">
        <v>4</v>
      </c>
      <c r="AC7" s="75">
        <v>7</v>
      </c>
      <c r="AD7" s="119">
        <v>12</v>
      </c>
      <c r="AE7" s="75">
        <v>6</v>
      </c>
      <c r="AF7" s="75">
        <v>9</v>
      </c>
      <c r="AG7" s="75">
        <v>4</v>
      </c>
      <c r="AH7" s="75">
        <v>10</v>
      </c>
      <c r="AI7" s="75">
        <v>2</v>
      </c>
      <c r="AJ7" s="75">
        <v>7</v>
      </c>
      <c r="AK7" s="76"/>
      <c r="AL7" s="76"/>
      <c r="AM7" s="76"/>
      <c r="AN7" s="76"/>
    </row>
    <row r="8" spans="1:41" ht="13">
      <c r="A8" s="18">
        <v>4</v>
      </c>
      <c r="B8" s="21" t="s">
        <v>88</v>
      </c>
      <c r="C8" s="41" t="s">
        <v>27</v>
      </c>
      <c r="D8" s="16">
        <f t="shared" si="0"/>
        <v>55</v>
      </c>
      <c r="E8" s="17">
        <f>SUM(L8+N8+V8+X8+Z8)</f>
        <v>42</v>
      </c>
      <c r="F8" s="26">
        <v>13</v>
      </c>
      <c r="G8" s="69">
        <v>7</v>
      </c>
      <c r="H8" s="110">
        <v>6</v>
      </c>
      <c r="I8" s="69">
        <v>6</v>
      </c>
      <c r="J8" s="131">
        <v>6</v>
      </c>
      <c r="K8" s="71">
        <v>5</v>
      </c>
      <c r="L8" s="111">
        <v>9</v>
      </c>
      <c r="M8" s="71">
        <v>7</v>
      </c>
      <c r="N8" s="111">
        <v>8</v>
      </c>
      <c r="O8" s="71">
        <v>5</v>
      </c>
      <c r="P8" s="71">
        <v>8</v>
      </c>
      <c r="Q8" s="71">
        <v>4</v>
      </c>
      <c r="R8" s="71">
        <v>2</v>
      </c>
      <c r="S8" s="73">
        <v>7</v>
      </c>
      <c r="T8" s="112">
        <v>7</v>
      </c>
      <c r="U8" s="74">
        <v>6</v>
      </c>
      <c r="V8" s="119">
        <v>8</v>
      </c>
      <c r="W8" s="74">
        <v>3</v>
      </c>
      <c r="X8" s="119">
        <v>10</v>
      </c>
      <c r="Y8" s="74">
        <v>9</v>
      </c>
      <c r="Z8" s="119">
        <v>7</v>
      </c>
      <c r="AA8" s="74">
        <v>2</v>
      </c>
      <c r="AB8" s="74">
        <v>7</v>
      </c>
      <c r="AC8" s="75">
        <v>12</v>
      </c>
      <c r="AD8" s="75">
        <v>7</v>
      </c>
      <c r="AE8" s="75">
        <v>8</v>
      </c>
      <c r="AF8" s="75">
        <v>7</v>
      </c>
      <c r="AG8" s="75">
        <v>8</v>
      </c>
      <c r="AH8" s="75">
        <v>6</v>
      </c>
      <c r="AI8" s="75">
        <v>4</v>
      </c>
      <c r="AJ8" s="75">
        <v>2</v>
      </c>
      <c r="AK8" s="76"/>
      <c r="AL8" s="76"/>
      <c r="AM8" s="76"/>
      <c r="AN8" s="76"/>
      <c r="AO8" s="5"/>
    </row>
    <row r="9" spans="1:41" s="5" customFormat="1" ht="13">
      <c r="A9" s="18">
        <v>5</v>
      </c>
      <c r="B9" s="27" t="s">
        <v>97</v>
      </c>
      <c r="C9" s="41" t="s">
        <v>33</v>
      </c>
      <c r="D9" s="16">
        <f t="shared" si="0"/>
        <v>42</v>
      </c>
      <c r="E9" s="17">
        <f>SUM(V9+X9+AD9+AF9+AH9)</f>
        <v>32</v>
      </c>
      <c r="F9" s="26">
        <v>10</v>
      </c>
      <c r="G9" s="69">
        <v>8</v>
      </c>
      <c r="H9" s="110">
        <v>5</v>
      </c>
      <c r="I9" s="69">
        <v>7</v>
      </c>
      <c r="J9" s="110">
        <v>5</v>
      </c>
      <c r="K9" s="71">
        <v>9</v>
      </c>
      <c r="L9" s="71">
        <v>5</v>
      </c>
      <c r="M9" s="71">
        <v>11</v>
      </c>
      <c r="N9" s="71">
        <v>4</v>
      </c>
      <c r="O9" s="71">
        <v>8</v>
      </c>
      <c r="P9" s="71">
        <v>5</v>
      </c>
      <c r="Q9" s="71"/>
      <c r="R9" s="71"/>
      <c r="S9" s="73">
        <v>10</v>
      </c>
      <c r="T9" s="133">
        <v>4</v>
      </c>
      <c r="U9" s="74">
        <v>8</v>
      </c>
      <c r="V9" s="119">
        <v>6</v>
      </c>
      <c r="W9" s="74">
        <v>6</v>
      </c>
      <c r="X9" s="119">
        <v>6</v>
      </c>
      <c r="Y9" s="74">
        <v>12</v>
      </c>
      <c r="Z9" s="74">
        <v>4</v>
      </c>
      <c r="AA9" s="74"/>
      <c r="AB9" s="74"/>
      <c r="AC9" s="75">
        <v>13</v>
      </c>
      <c r="AD9" s="119">
        <v>6</v>
      </c>
      <c r="AE9" s="75">
        <v>9</v>
      </c>
      <c r="AF9" s="119">
        <v>6</v>
      </c>
      <c r="AG9" s="75">
        <v>6</v>
      </c>
      <c r="AH9" s="119">
        <v>8</v>
      </c>
      <c r="AI9" s="75"/>
      <c r="AJ9" s="75"/>
      <c r="AK9" s="76"/>
      <c r="AL9" s="76"/>
      <c r="AM9" s="76"/>
      <c r="AN9" s="76"/>
      <c r="AO9" s="1"/>
    </row>
    <row r="10" spans="1:41" ht="13">
      <c r="A10" s="18">
        <v>6</v>
      </c>
      <c r="B10" s="21" t="s">
        <v>89</v>
      </c>
      <c r="C10" s="41" t="s">
        <v>28</v>
      </c>
      <c r="D10" s="16">
        <f t="shared" si="0"/>
        <v>24</v>
      </c>
      <c r="E10" s="17">
        <f>SUM(P10+V10+X10+Z10+AF10)</f>
        <v>15</v>
      </c>
      <c r="F10" s="26">
        <v>9</v>
      </c>
      <c r="G10" s="69">
        <v>10</v>
      </c>
      <c r="H10" s="131">
        <v>3</v>
      </c>
      <c r="I10" s="69">
        <v>8</v>
      </c>
      <c r="J10" s="110">
        <v>4</v>
      </c>
      <c r="K10" s="71">
        <v>11</v>
      </c>
      <c r="L10" s="71">
        <v>3</v>
      </c>
      <c r="M10" s="71">
        <v>14</v>
      </c>
      <c r="N10" s="71">
        <v>1</v>
      </c>
      <c r="O10" s="71">
        <v>10</v>
      </c>
      <c r="P10" s="111">
        <v>3</v>
      </c>
      <c r="Q10" s="71">
        <v>5</v>
      </c>
      <c r="R10" s="71">
        <v>1</v>
      </c>
      <c r="S10" s="73">
        <v>9</v>
      </c>
      <c r="T10" s="112">
        <v>5</v>
      </c>
      <c r="U10" s="74">
        <v>11</v>
      </c>
      <c r="V10" s="119">
        <v>3</v>
      </c>
      <c r="W10" s="74">
        <v>9</v>
      </c>
      <c r="X10" s="119">
        <v>3</v>
      </c>
      <c r="Y10" s="74">
        <v>13</v>
      </c>
      <c r="Z10" s="119">
        <v>3</v>
      </c>
      <c r="AA10" s="74">
        <v>5</v>
      </c>
      <c r="AB10" s="74">
        <v>1</v>
      </c>
      <c r="AC10" s="75">
        <v>17</v>
      </c>
      <c r="AD10" s="75">
        <v>2</v>
      </c>
      <c r="AE10" s="75">
        <v>12</v>
      </c>
      <c r="AF10" s="119">
        <v>3</v>
      </c>
      <c r="AG10" s="75">
        <v>12</v>
      </c>
      <c r="AH10" s="75">
        <v>2</v>
      </c>
      <c r="AI10" s="75">
        <v>5</v>
      </c>
      <c r="AJ10" s="75">
        <v>1</v>
      </c>
      <c r="AK10" s="76"/>
      <c r="AL10" s="76"/>
      <c r="AM10" s="76"/>
      <c r="AN10" s="76"/>
      <c r="AO10" s="15"/>
    </row>
    <row r="11" spans="1:41" ht="13">
      <c r="A11" s="24">
        <v>7</v>
      </c>
      <c r="B11" s="23" t="s">
        <v>219</v>
      </c>
      <c r="C11" s="24" t="s">
        <v>28</v>
      </c>
      <c r="D11" s="51">
        <f>SUM(E11+F11)</f>
        <v>16</v>
      </c>
      <c r="E11" s="52">
        <f>SUM(N11+P11+X11+Z11+AH11)</f>
        <v>12</v>
      </c>
      <c r="F11" s="26">
        <v>4</v>
      </c>
      <c r="G11" s="68">
        <v>11</v>
      </c>
      <c r="H11" s="117">
        <v>2</v>
      </c>
      <c r="I11" s="68">
        <v>11</v>
      </c>
      <c r="J11" s="132">
        <v>1</v>
      </c>
      <c r="K11" s="71">
        <v>13</v>
      </c>
      <c r="L11" s="71">
        <v>1</v>
      </c>
      <c r="M11" s="71">
        <v>12</v>
      </c>
      <c r="N11" s="111">
        <v>3</v>
      </c>
      <c r="O11" s="71">
        <v>11</v>
      </c>
      <c r="P11" s="111">
        <v>2</v>
      </c>
      <c r="Q11" s="71">
        <v>5</v>
      </c>
      <c r="R11" s="71">
        <v>1</v>
      </c>
      <c r="S11" s="71">
        <v>12</v>
      </c>
      <c r="T11" s="114">
        <v>2</v>
      </c>
      <c r="U11" s="37">
        <v>13</v>
      </c>
      <c r="V11" s="37">
        <v>1</v>
      </c>
      <c r="W11" s="37">
        <v>10</v>
      </c>
      <c r="X11" s="122">
        <v>2</v>
      </c>
      <c r="Y11" s="37">
        <v>14</v>
      </c>
      <c r="Z11" s="122">
        <v>2</v>
      </c>
      <c r="AA11" s="37">
        <v>5</v>
      </c>
      <c r="AB11" s="37">
        <v>1</v>
      </c>
      <c r="AC11" s="48"/>
      <c r="AD11" s="48"/>
      <c r="AE11" s="48">
        <v>14</v>
      </c>
      <c r="AF11" s="48">
        <v>1</v>
      </c>
      <c r="AG11" s="48">
        <v>11</v>
      </c>
      <c r="AH11" s="122">
        <v>3</v>
      </c>
      <c r="AI11" s="48">
        <v>5</v>
      </c>
      <c r="AJ11" s="48">
        <v>1</v>
      </c>
      <c r="AK11" s="49"/>
      <c r="AL11" s="49"/>
      <c r="AM11" s="49"/>
      <c r="AN11" s="49"/>
    </row>
    <row r="12" spans="1:41" s="15" customFormat="1" ht="13.75" customHeight="1">
      <c r="A12" s="24">
        <v>8</v>
      </c>
      <c r="B12" s="57" t="s">
        <v>342</v>
      </c>
      <c r="C12" s="24" t="s">
        <v>34</v>
      </c>
      <c r="D12" s="51">
        <f t="shared" si="0"/>
        <v>15</v>
      </c>
      <c r="E12" s="52">
        <v>10</v>
      </c>
      <c r="F12" s="26">
        <v>5</v>
      </c>
      <c r="G12" s="68">
        <v>12</v>
      </c>
      <c r="H12" s="132">
        <v>1</v>
      </c>
      <c r="I12" s="68">
        <v>10</v>
      </c>
      <c r="J12" s="117">
        <v>2</v>
      </c>
      <c r="K12" s="71">
        <v>12</v>
      </c>
      <c r="L12" s="111">
        <v>2</v>
      </c>
      <c r="M12" s="71">
        <v>13</v>
      </c>
      <c r="N12" s="111">
        <v>2</v>
      </c>
      <c r="O12" s="71">
        <v>12</v>
      </c>
      <c r="P12" s="71">
        <v>1</v>
      </c>
      <c r="Q12" s="71">
        <v>4</v>
      </c>
      <c r="R12" s="113">
        <v>2</v>
      </c>
      <c r="S12" s="71">
        <v>11</v>
      </c>
      <c r="T12" s="114">
        <v>3</v>
      </c>
      <c r="U12" s="37">
        <v>12</v>
      </c>
      <c r="V12" s="122">
        <v>2</v>
      </c>
      <c r="W12" s="37">
        <v>11</v>
      </c>
      <c r="X12" s="37">
        <v>1</v>
      </c>
      <c r="Y12" s="37">
        <v>15</v>
      </c>
      <c r="Z12" s="37">
        <v>1</v>
      </c>
      <c r="AA12" s="37"/>
      <c r="AB12" s="37"/>
      <c r="AC12" s="48">
        <v>18</v>
      </c>
      <c r="AD12" s="48">
        <v>1</v>
      </c>
      <c r="AE12" s="48">
        <v>13</v>
      </c>
      <c r="AF12" s="122">
        <v>2</v>
      </c>
      <c r="AG12" s="48">
        <v>13</v>
      </c>
      <c r="AH12" s="48">
        <v>1</v>
      </c>
      <c r="AI12" s="48"/>
      <c r="AJ12" s="48"/>
      <c r="AK12" s="49"/>
      <c r="AL12" s="49"/>
      <c r="AM12" s="49"/>
      <c r="AN12" s="49"/>
      <c r="AO12" s="1"/>
    </row>
    <row r="15" spans="1:41" ht="13" thickBot="1"/>
    <row r="16" spans="1:41" ht="13.5" thickBot="1">
      <c r="A16" s="3"/>
      <c r="B16" s="22" t="s">
        <v>254</v>
      </c>
      <c r="C16" s="4"/>
      <c r="D16" s="162" t="s">
        <v>187</v>
      </c>
      <c r="E16" s="163"/>
      <c r="F16" s="164"/>
      <c r="G16" s="165" t="s">
        <v>262</v>
      </c>
      <c r="H16" s="166"/>
      <c r="I16" s="166"/>
      <c r="J16" s="167"/>
      <c r="K16" s="166" t="s">
        <v>260</v>
      </c>
      <c r="L16" s="166"/>
      <c r="M16" s="166"/>
      <c r="N16" s="166"/>
      <c r="O16" s="166"/>
      <c r="P16" s="166"/>
      <c r="Q16" s="166"/>
      <c r="R16" s="166"/>
      <c r="S16" s="166"/>
      <c r="T16" s="167"/>
      <c r="U16" s="168" t="s">
        <v>261</v>
      </c>
      <c r="V16" s="166"/>
      <c r="W16" s="166"/>
      <c r="X16" s="166"/>
      <c r="Y16" s="166"/>
      <c r="Z16" s="166"/>
      <c r="AA16" s="166"/>
      <c r="AB16" s="166"/>
      <c r="AC16" s="168" t="s">
        <v>40</v>
      </c>
      <c r="AD16" s="166"/>
      <c r="AE16" s="166"/>
      <c r="AF16" s="166"/>
      <c r="AG16" s="166"/>
      <c r="AH16" s="166"/>
      <c r="AI16" s="166"/>
      <c r="AJ16" s="166"/>
      <c r="AK16" s="160" t="s">
        <v>73</v>
      </c>
      <c r="AL16" s="160"/>
      <c r="AM16" s="160"/>
      <c r="AN16" s="161"/>
    </row>
    <row r="17" spans="1:40" ht="13">
      <c r="A17" s="6"/>
      <c r="B17" s="77"/>
      <c r="C17" s="7"/>
      <c r="D17" s="8" t="s">
        <v>0</v>
      </c>
      <c r="E17" s="9" t="s">
        <v>1</v>
      </c>
      <c r="F17" s="9" t="s">
        <v>2</v>
      </c>
      <c r="G17" s="28" t="s">
        <v>263</v>
      </c>
      <c r="H17" s="29"/>
      <c r="I17" s="30" t="s">
        <v>264</v>
      </c>
      <c r="J17" s="29"/>
      <c r="K17" s="32" t="s">
        <v>263</v>
      </c>
      <c r="L17" s="33"/>
      <c r="M17" s="32" t="s">
        <v>263</v>
      </c>
      <c r="N17" s="33"/>
      <c r="O17" s="32" t="s">
        <v>263</v>
      </c>
      <c r="P17" s="33"/>
      <c r="Q17" s="33" t="s">
        <v>263</v>
      </c>
      <c r="R17" s="33"/>
      <c r="S17" s="34" t="s">
        <v>263</v>
      </c>
      <c r="T17" s="34"/>
      <c r="U17" s="97" t="s">
        <v>263</v>
      </c>
      <c r="V17" s="98"/>
      <c r="W17" s="97" t="s">
        <v>263</v>
      </c>
      <c r="X17" s="98"/>
      <c r="Y17" s="97" t="s">
        <v>263</v>
      </c>
      <c r="Z17" s="98"/>
      <c r="AA17" s="98" t="s">
        <v>263</v>
      </c>
      <c r="AB17" s="98"/>
      <c r="AC17" s="99" t="s">
        <v>263</v>
      </c>
      <c r="AD17" s="100"/>
      <c r="AE17" s="99" t="s">
        <v>263</v>
      </c>
      <c r="AF17" s="100"/>
      <c r="AG17" s="99" t="s">
        <v>263</v>
      </c>
      <c r="AH17" s="100"/>
      <c r="AI17" s="100" t="s">
        <v>263</v>
      </c>
      <c r="AJ17" s="100"/>
      <c r="AK17" s="45" t="s">
        <v>263</v>
      </c>
      <c r="AL17" s="46"/>
      <c r="AM17" s="46" t="s">
        <v>263</v>
      </c>
      <c r="AN17" s="47"/>
    </row>
    <row r="18" spans="1:40" ht="14">
      <c r="A18" s="40"/>
      <c r="B18" s="13" t="s">
        <v>39</v>
      </c>
      <c r="C18" s="14" t="s">
        <v>3</v>
      </c>
      <c r="D18" s="13" t="s">
        <v>4</v>
      </c>
      <c r="E18" s="14" t="s">
        <v>4</v>
      </c>
      <c r="F18" s="14" t="s">
        <v>4</v>
      </c>
      <c r="G18" s="81" t="s">
        <v>258</v>
      </c>
      <c r="H18" s="65" t="s">
        <v>4</v>
      </c>
      <c r="I18" s="81" t="s">
        <v>259</v>
      </c>
      <c r="J18" s="65" t="s">
        <v>4</v>
      </c>
      <c r="K18" s="82" t="s">
        <v>145</v>
      </c>
      <c r="L18" s="38" t="s">
        <v>4</v>
      </c>
      <c r="M18" s="82" t="s">
        <v>134</v>
      </c>
      <c r="N18" s="38" t="s">
        <v>4</v>
      </c>
      <c r="O18" s="82" t="s">
        <v>135</v>
      </c>
      <c r="P18" s="38" t="s">
        <v>4</v>
      </c>
      <c r="Q18" s="83" t="s">
        <v>136</v>
      </c>
      <c r="R18" s="39" t="s">
        <v>4</v>
      </c>
      <c r="S18" s="83" t="s">
        <v>220</v>
      </c>
      <c r="T18" s="66" t="s">
        <v>4</v>
      </c>
      <c r="U18" s="84" t="s">
        <v>145</v>
      </c>
      <c r="V18" s="85" t="s">
        <v>4</v>
      </c>
      <c r="W18" s="84" t="s">
        <v>134</v>
      </c>
      <c r="X18" s="85" t="s">
        <v>4</v>
      </c>
      <c r="Y18" s="84" t="s">
        <v>135</v>
      </c>
      <c r="Z18" s="85" t="s">
        <v>4</v>
      </c>
      <c r="AA18" s="86" t="s">
        <v>136</v>
      </c>
      <c r="AB18" s="87" t="s">
        <v>4</v>
      </c>
      <c r="AC18" s="91" t="s">
        <v>145</v>
      </c>
      <c r="AD18" s="92" t="s">
        <v>4</v>
      </c>
      <c r="AE18" s="91" t="s">
        <v>134</v>
      </c>
      <c r="AF18" s="92" t="s">
        <v>4</v>
      </c>
      <c r="AG18" s="91" t="s">
        <v>135</v>
      </c>
      <c r="AH18" s="92" t="s">
        <v>4</v>
      </c>
      <c r="AI18" s="93" t="s">
        <v>136</v>
      </c>
      <c r="AJ18" s="94" t="s">
        <v>4</v>
      </c>
      <c r="AK18" s="90" t="s">
        <v>147</v>
      </c>
      <c r="AL18" s="67" t="s">
        <v>4</v>
      </c>
      <c r="AM18" s="90" t="s">
        <v>148</v>
      </c>
      <c r="AN18" s="67" t="s">
        <v>4</v>
      </c>
    </row>
    <row r="19" spans="1:40" ht="13">
      <c r="A19" s="18">
        <v>1</v>
      </c>
      <c r="B19" s="20" t="s">
        <v>133</v>
      </c>
      <c r="C19" s="61" t="s">
        <v>114</v>
      </c>
      <c r="D19" s="16">
        <f t="shared" ref="D19:D24" si="1">SUM(E19+F19)</f>
        <v>0</v>
      </c>
      <c r="E19" s="72"/>
      <c r="F19" s="26"/>
      <c r="G19" s="69">
        <v>1</v>
      </c>
      <c r="H19" s="70">
        <v>19</v>
      </c>
      <c r="I19" s="69">
        <v>1</v>
      </c>
      <c r="J19" s="70">
        <v>18</v>
      </c>
      <c r="K19" s="71"/>
      <c r="L19" s="71"/>
      <c r="M19" s="71">
        <v>2</v>
      </c>
      <c r="N19" s="71">
        <v>17</v>
      </c>
      <c r="O19" s="71">
        <v>1</v>
      </c>
      <c r="P19" s="71">
        <v>19</v>
      </c>
      <c r="Q19" s="71"/>
      <c r="R19" s="71"/>
      <c r="S19" s="73">
        <v>1</v>
      </c>
      <c r="T19" s="73">
        <v>20</v>
      </c>
      <c r="U19" s="74"/>
      <c r="V19" s="74"/>
      <c r="W19" s="74"/>
      <c r="X19" s="74"/>
      <c r="Y19" s="74">
        <v>1</v>
      </c>
      <c r="Z19" s="74">
        <v>22</v>
      </c>
      <c r="AA19" s="74"/>
      <c r="AB19" s="74"/>
      <c r="AC19" s="75">
        <v>8</v>
      </c>
      <c r="AD19" s="75">
        <v>11</v>
      </c>
      <c r="AE19" s="75">
        <v>2</v>
      </c>
      <c r="AF19" s="75">
        <v>17</v>
      </c>
      <c r="AG19" s="75">
        <v>2</v>
      </c>
      <c r="AH19" s="75">
        <v>16</v>
      </c>
      <c r="AI19" s="75"/>
      <c r="AJ19" s="75"/>
      <c r="AK19" s="76"/>
      <c r="AL19" s="76"/>
      <c r="AM19" s="76"/>
      <c r="AN19" s="76"/>
    </row>
    <row r="20" spans="1:40" ht="13">
      <c r="A20" s="18">
        <v>2</v>
      </c>
      <c r="B20" s="6" t="s">
        <v>98</v>
      </c>
      <c r="C20" s="58" t="s">
        <v>28</v>
      </c>
      <c r="D20" s="16">
        <f t="shared" si="1"/>
        <v>0</v>
      </c>
      <c r="E20" s="72"/>
      <c r="F20" s="26"/>
      <c r="G20" s="69">
        <v>6</v>
      </c>
      <c r="H20" s="70">
        <v>7</v>
      </c>
      <c r="I20" s="69">
        <v>5</v>
      </c>
      <c r="J20" s="70">
        <v>7</v>
      </c>
      <c r="K20" s="71">
        <v>7</v>
      </c>
      <c r="L20" s="71">
        <v>7</v>
      </c>
      <c r="M20" s="71">
        <v>8</v>
      </c>
      <c r="N20" s="71">
        <v>7</v>
      </c>
      <c r="O20" s="71">
        <v>6</v>
      </c>
      <c r="P20" s="71">
        <v>7</v>
      </c>
      <c r="Q20" s="71">
        <v>2</v>
      </c>
      <c r="R20" s="71">
        <v>7</v>
      </c>
      <c r="S20" s="73">
        <v>6</v>
      </c>
      <c r="T20" s="73">
        <v>8</v>
      </c>
      <c r="U20" s="74">
        <v>10</v>
      </c>
      <c r="V20" s="74">
        <v>4</v>
      </c>
      <c r="W20" s="74">
        <v>7</v>
      </c>
      <c r="X20" s="74">
        <v>5</v>
      </c>
      <c r="Y20" s="74">
        <v>8</v>
      </c>
      <c r="Z20" s="74">
        <v>8</v>
      </c>
      <c r="AA20" s="74">
        <v>3</v>
      </c>
      <c r="AB20" s="74">
        <v>4</v>
      </c>
      <c r="AC20" s="75">
        <v>16</v>
      </c>
      <c r="AD20" s="75">
        <v>3</v>
      </c>
      <c r="AE20" s="75">
        <v>10</v>
      </c>
      <c r="AF20" s="75">
        <v>5</v>
      </c>
      <c r="AG20" s="75">
        <v>9</v>
      </c>
      <c r="AH20" s="75">
        <v>5</v>
      </c>
      <c r="AI20" s="75"/>
      <c r="AJ20" s="75"/>
      <c r="AK20" s="76"/>
      <c r="AL20" s="76"/>
      <c r="AM20" s="76"/>
      <c r="AN20" s="76"/>
    </row>
    <row r="21" spans="1:40" ht="13">
      <c r="A21" s="18">
        <v>3</v>
      </c>
      <c r="B21" s="96" t="s">
        <v>61</v>
      </c>
      <c r="C21" s="58" t="s">
        <v>31</v>
      </c>
      <c r="D21" s="16">
        <f t="shared" si="1"/>
        <v>0</v>
      </c>
      <c r="E21" s="72"/>
      <c r="F21" s="26"/>
      <c r="G21" s="69">
        <v>5</v>
      </c>
      <c r="H21" s="70">
        <v>8</v>
      </c>
      <c r="I21" s="69"/>
      <c r="J21" s="70"/>
      <c r="K21" s="71">
        <v>2</v>
      </c>
      <c r="L21" s="71">
        <v>16</v>
      </c>
      <c r="M21" s="71">
        <v>3</v>
      </c>
      <c r="N21" s="71">
        <v>13</v>
      </c>
      <c r="O21" s="71"/>
      <c r="P21" s="71"/>
      <c r="Q21" s="71"/>
      <c r="R21" s="71"/>
      <c r="S21" s="73"/>
      <c r="T21" s="73"/>
      <c r="U21" s="74">
        <v>1</v>
      </c>
      <c r="V21" s="74">
        <v>20</v>
      </c>
      <c r="W21" s="74"/>
      <c r="X21" s="74"/>
      <c r="Y21" s="74"/>
      <c r="Z21" s="74"/>
      <c r="AA21" s="74">
        <v>1</v>
      </c>
      <c r="AB21" s="74">
        <v>10</v>
      </c>
      <c r="AC21" s="75">
        <v>2</v>
      </c>
      <c r="AD21" s="75">
        <v>21</v>
      </c>
      <c r="AE21" s="75">
        <v>3</v>
      </c>
      <c r="AF21" s="75">
        <v>13</v>
      </c>
      <c r="AG21" s="75"/>
      <c r="AH21" s="75"/>
      <c r="AI21" s="75">
        <v>2</v>
      </c>
      <c r="AJ21" s="75">
        <v>7</v>
      </c>
      <c r="AK21" s="76"/>
      <c r="AL21" s="76"/>
      <c r="AM21" s="76"/>
      <c r="AN21" s="76"/>
    </row>
    <row r="22" spans="1:40" ht="13">
      <c r="A22" s="18">
        <v>4</v>
      </c>
      <c r="B22" s="6" t="s">
        <v>249</v>
      </c>
      <c r="C22" s="58" t="s">
        <v>28</v>
      </c>
      <c r="D22" s="16">
        <f t="shared" si="1"/>
        <v>0</v>
      </c>
      <c r="E22" s="72"/>
      <c r="F22" s="26"/>
      <c r="G22" s="69">
        <v>9</v>
      </c>
      <c r="H22" s="70">
        <v>4</v>
      </c>
      <c r="I22" s="69">
        <v>9</v>
      </c>
      <c r="J22" s="70">
        <v>3</v>
      </c>
      <c r="K22" s="71">
        <v>10</v>
      </c>
      <c r="L22" s="71">
        <v>4</v>
      </c>
      <c r="M22" s="71">
        <v>10</v>
      </c>
      <c r="N22" s="71">
        <v>5</v>
      </c>
      <c r="O22" s="71">
        <v>9</v>
      </c>
      <c r="P22" s="71">
        <v>4</v>
      </c>
      <c r="Q22" s="71">
        <v>3</v>
      </c>
      <c r="R22" s="71">
        <v>4</v>
      </c>
      <c r="S22" s="73">
        <v>13</v>
      </c>
      <c r="T22" s="73">
        <v>1</v>
      </c>
      <c r="U22" s="74">
        <v>7</v>
      </c>
      <c r="V22" s="74">
        <v>7</v>
      </c>
      <c r="W22" s="74">
        <v>5</v>
      </c>
      <c r="X22" s="74">
        <v>7</v>
      </c>
      <c r="Y22" s="74">
        <v>11</v>
      </c>
      <c r="Z22" s="74">
        <v>5</v>
      </c>
      <c r="AA22" s="74">
        <v>4</v>
      </c>
      <c r="AB22" s="74">
        <v>2</v>
      </c>
      <c r="AC22" s="75">
        <v>11</v>
      </c>
      <c r="AD22" s="75">
        <v>8</v>
      </c>
      <c r="AE22" s="75">
        <v>7</v>
      </c>
      <c r="AF22" s="75">
        <v>8</v>
      </c>
      <c r="AG22" s="75">
        <v>10</v>
      </c>
      <c r="AH22" s="75">
        <v>4</v>
      </c>
      <c r="AI22" s="75">
        <v>3</v>
      </c>
      <c r="AJ22" s="75">
        <v>4</v>
      </c>
      <c r="AK22" s="76"/>
      <c r="AL22" s="76"/>
      <c r="AM22" s="76"/>
      <c r="AN22" s="76"/>
    </row>
    <row r="23" spans="1:40" ht="13">
      <c r="A23" s="80">
        <v>5</v>
      </c>
      <c r="B23" s="64" t="s">
        <v>62</v>
      </c>
      <c r="C23" s="63" t="s">
        <v>15</v>
      </c>
      <c r="D23" s="78">
        <f t="shared" si="1"/>
        <v>0</v>
      </c>
      <c r="E23" s="153"/>
      <c r="F23" s="116"/>
      <c r="G23" s="69"/>
      <c r="H23" s="70"/>
      <c r="I23" s="69"/>
      <c r="J23" s="70"/>
      <c r="K23" s="73">
        <v>1</v>
      </c>
      <c r="L23" s="73">
        <v>20</v>
      </c>
      <c r="M23" s="73">
        <v>1</v>
      </c>
      <c r="N23" s="73">
        <v>21</v>
      </c>
      <c r="O23" s="73"/>
      <c r="P23" s="73"/>
      <c r="Q23" s="73">
        <v>1</v>
      </c>
      <c r="R23" s="73">
        <v>10</v>
      </c>
      <c r="S23" s="73"/>
      <c r="T23" s="73"/>
      <c r="U23" s="74"/>
      <c r="V23" s="74"/>
      <c r="W23" s="74">
        <v>1</v>
      </c>
      <c r="X23" s="74">
        <v>18</v>
      </c>
      <c r="Y23" s="74"/>
      <c r="Z23" s="74"/>
      <c r="AA23" s="74"/>
      <c r="AB23" s="74"/>
      <c r="AC23" s="75">
        <v>1</v>
      </c>
      <c r="AD23" s="75">
        <v>25</v>
      </c>
      <c r="AE23" s="75">
        <v>1</v>
      </c>
      <c r="AF23" s="75">
        <v>21</v>
      </c>
      <c r="AG23" s="75">
        <v>1</v>
      </c>
      <c r="AH23" s="75">
        <v>20</v>
      </c>
      <c r="AI23" s="75">
        <v>1</v>
      </c>
      <c r="AJ23" s="75">
        <v>10</v>
      </c>
      <c r="AK23" s="76"/>
      <c r="AL23" s="76"/>
      <c r="AM23" s="76"/>
      <c r="AN23" s="76"/>
    </row>
    <row r="24" spans="1:40" ht="13">
      <c r="A24" s="24">
        <v>6</v>
      </c>
      <c r="B24" s="20" t="s">
        <v>63</v>
      </c>
      <c r="C24" s="20" t="s">
        <v>28</v>
      </c>
      <c r="D24" s="51">
        <f t="shared" si="1"/>
        <v>0</v>
      </c>
      <c r="E24" s="72"/>
      <c r="F24" s="26"/>
      <c r="G24" s="68"/>
      <c r="H24" s="31"/>
      <c r="I24" s="68"/>
      <c r="J24" s="31"/>
      <c r="K24" s="71">
        <v>8</v>
      </c>
      <c r="L24" s="71">
        <v>6</v>
      </c>
      <c r="M24" s="71">
        <v>9</v>
      </c>
      <c r="N24" s="71">
        <v>6</v>
      </c>
      <c r="O24" s="71">
        <v>7</v>
      </c>
      <c r="P24" s="71">
        <v>6</v>
      </c>
      <c r="Q24" s="71">
        <v>3</v>
      </c>
      <c r="R24" s="71">
        <v>4</v>
      </c>
      <c r="S24" s="71">
        <v>8</v>
      </c>
      <c r="T24" s="71">
        <v>6</v>
      </c>
      <c r="U24" s="37">
        <v>9</v>
      </c>
      <c r="V24" s="37">
        <v>5</v>
      </c>
      <c r="W24" s="37">
        <v>8</v>
      </c>
      <c r="X24" s="37">
        <v>4</v>
      </c>
      <c r="Y24" s="37">
        <v>10</v>
      </c>
      <c r="Z24" s="37">
        <v>6</v>
      </c>
      <c r="AA24" s="37">
        <v>4</v>
      </c>
      <c r="AB24" s="37">
        <v>2</v>
      </c>
      <c r="AC24" s="48">
        <v>14</v>
      </c>
      <c r="AD24" s="48">
        <v>5</v>
      </c>
      <c r="AE24" s="48">
        <v>11</v>
      </c>
      <c r="AF24" s="48">
        <v>4</v>
      </c>
      <c r="AG24" s="48">
        <v>7</v>
      </c>
      <c r="AH24" s="48">
        <v>7</v>
      </c>
      <c r="AI24" s="48">
        <v>3</v>
      </c>
      <c r="AJ24" s="48">
        <v>4</v>
      </c>
      <c r="AK24" s="49"/>
      <c r="AL24" s="49"/>
      <c r="AM24" s="49"/>
      <c r="AN24" s="49"/>
    </row>
    <row r="25" spans="1:40">
      <c r="S25" s="1"/>
      <c r="T25" s="2"/>
      <c r="U25" s="2"/>
      <c r="V25" s="2"/>
      <c r="X25" s="1"/>
      <c r="Y25" s="1"/>
      <c r="Z25" s="1"/>
      <c r="AB25" s="2"/>
      <c r="AJ25" s="1"/>
    </row>
    <row r="27" spans="1:40">
      <c r="G27" s="54"/>
      <c r="H27" s="54"/>
      <c r="I27" s="54"/>
      <c r="J27" s="54"/>
      <c r="K27" s="55"/>
      <c r="L27" s="55"/>
      <c r="M27" s="55"/>
      <c r="N27" s="55"/>
      <c r="O27" s="55"/>
      <c r="P27" s="55"/>
      <c r="Q27" s="55"/>
      <c r="R27" s="55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</row>
  </sheetData>
  <sheetProtection selectLockedCells="1" selectUnlockedCells="1"/>
  <sortState ref="A5:AO12">
    <sortCondition descending="1" ref="D5:D12"/>
  </sortState>
  <mergeCells count="12">
    <mergeCell ref="AK2:AN2"/>
    <mergeCell ref="AK16:AN16"/>
    <mergeCell ref="D16:F16"/>
    <mergeCell ref="G16:J16"/>
    <mergeCell ref="K16:T16"/>
    <mergeCell ref="U16:AB16"/>
    <mergeCell ref="AC16:AJ16"/>
    <mergeCell ref="D2:F2"/>
    <mergeCell ref="G2:J2"/>
    <mergeCell ref="K2:T2"/>
    <mergeCell ref="U2:AB2"/>
    <mergeCell ref="AC2:A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AD67"/>
  <sheetViews>
    <sheetView zoomScaleNormal="100" workbookViewId="0">
      <pane xSplit="3" topLeftCell="D1" activePane="topRight" state="frozen"/>
      <selection pane="topRight" activeCell="O52" sqref="O5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5.81640625" style="1" customWidth="1"/>
    <col min="8" max="8" width="3.6328125" style="1" customWidth="1"/>
    <col min="9" max="9" width="5.81640625" style="1" customWidth="1"/>
    <col min="10" max="10" width="3.6328125" style="1" customWidth="1"/>
    <col min="11" max="11" width="5.81640625" style="1" customWidth="1"/>
    <col min="12" max="12" width="3.6328125" style="1" customWidth="1"/>
    <col min="13" max="13" width="5.90625" style="1" customWidth="1"/>
    <col min="14" max="14" width="3.90625" style="1" customWidth="1"/>
    <col min="15" max="15" width="5.81640625" style="1" customWidth="1"/>
    <col min="16" max="16" width="3.6328125" style="1" customWidth="1"/>
    <col min="17" max="17" width="5.81640625" style="1" customWidth="1"/>
    <col min="18" max="18" width="3.6328125" style="1" customWidth="1"/>
    <col min="19" max="19" width="5.90625" style="1" customWidth="1"/>
    <col min="20" max="20" width="3.90625" style="1" customWidth="1"/>
    <col min="21" max="21" width="5.81640625" style="1" customWidth="1"/>
    <col min="22" max="22" width="3.6328125" style="1" customWidth="1"/>
    <col min="23" max="23" width="5.81640625" style="1" customWidth="1"/>
    <col min="24" max="24" width="3.6328125" style="1" customWidth="1"/>
    <col min="25" max="25" width="5.90625" style="1" customWidth="1"/>
    <col min="26" max="26" width="3.90625" style="1" customWidth="1"/>
    <col min="27" max="27" width="5.81640625" style="1" customWidth="1"/>
    <col min="28" max="28" width="3.6328125" style="1" customWidth="1"/>
    <col min="29" max="29" width="5.81640625" style="1" customWidth="1"/>
    <col min="30" max="30" width="3.6328125" style="1" customWidth="1"/>
    <col min="31" max="16384" width="9.1796875" style="1"/>
  </cols>
  <sheetData>
    <row r="1" spans="1:30" ht="13" thickBot="1"/>
    <row r="2" spans="1:30" s="5" customFormat="1" ht="13.5" thickBot="1">
      <c r="A2" s="3"/>
      <c r="B2" s="22" t="s">
        <v>271</v>
      </c>
      <c r="C2" s="4"/>
      <c r="D2" s="162" t="s">
        <v>187</v>
      </c>
      <c r="E2" s="163"/>
      <c r="F2" s="164"/>
      <c r="G2" s="165" t="s">
        <v>262</v>
      </c>
      <c r="H2" s="166"/>
      <c r="I2" s="166"/>
      <c r="J2" s="167"/>
      <c r="K2" s="166" t="s">
        <v>260</v>
      </c>
      <c r="L2" s="166"/>
      <c r="M2" s="166"/>
      <c r="N2" s="166"/>
      <c r="O2" s="166"/>
      <c r="P2" s="167"/>
      <c r="Q2" s="168" t="s">
        <v>261</v>
      </c>
      <c r="R2" s="166"/>
      <c r="S2" s="166"/>
      <c r="T2" s="166"/>
      <c r="U2" s="166"/>
      <c r="V2" s="166"/>
      <c r="W2" s="168" t="s">
        <v>40</v>
      </c>
      <c r="X2" s="166"/>
      <c r="Y2" s="166"/>
      <c r="Z2" s="166"/>
      <c r="AA2" s="160" t="s">
        <v>73</v>
      </c>
      <c r="AB2" s="160"/>
      <c r="AC2" s="160"/>
      <c r="AD2" s="161"/>
    </row>
    <row r="3" spans="1:30" ht="13">
      <c r="A3" s="6"/>
      <c r="B3" s="77" t="s">
        <v>346</v>
      </c>
      <c r="C3" s="7"/>
      <c r="D3" s="8" t="s">
        <v>0</v>
      </c>
      <c r="E3" s="9" t="s">
        <v>1</v>
      </c>
      <c r="F3" s="9" t="s">
        <v>2</v>
      </c>
      <c r="G3" s="28" t="s">
        <v>263</v>
      </c>
      <c r="H3" s="29"/>
      <c r="I3" s="30" t="s">
        <v>264</v>
      </c>
      <c r="J3" s="29"/>
      <c r="K3" s="32" t="s">
        <v>263</v>
      </c>
      <c r="L3" s="33"/>
      <c r="M3" s="32" t="s">
        <v>263</v>
      </c>
      <c r="N3" s="33"/>
      <c r="O3" s="34" t="s">
        <v>263</v>
      </c>
      <c r="P3" s="34"/>
      <c r="Q3" s="97" t="s">
        <v>263</v>
      </c>
      <c r="R3" s="98"/>
      <c r="S3" s="97" t="s">
        <v>263</v>
      </c>
      <c r="T3" s="98"/>
      <c r="U3" s="98" t="s">
        <v>263</v>
      </c>
      <c r="V3" s="98"/>
      <c r="W3" s="99" t="s">
        <v>263</v>
      </c>
      <c r="X3" s="100"/>
      <c r="Y3" s="99" t="s">
        <v>263</v>
      </c>
      <c r="Z3" s="100"/>
      <c r="AA3" s="45" t="s">
        <v>263</v>
      </c>
      <c r="AB3" s="46"/>
      <c r="AC3" s="46" t="s">
        <v>263</v>
      </c>
      <c r="AD3" s="47"/>
    </row>
    <row r="4" spans="1:30" s="15" customFormat="1" ht="12" customHeight="1">
      <c r="A4" s="40"/>
      <c r="B4" s="13" t="s">
        <v>39</v>
      </c>
      <c r="C4" s="14" t="s">
        <v>3</v>
      </c>
      <c r="D4" s="13" t="s">
        <v>4</v>
      </c>
      <c r="E4" s="14" t="s">
        <v>4</v>
      </c>
      <c r="F4" s="14" t="s">
        <v>4</v>
      </c>
      <c r="G4" s="81" t="s">
        <v>258</v>
      </c>
      <c r="H4" s="65" t="s">
        <v>4</v>
      </c>
      <c r="I4" s="81" t="s">
        <v>259</v>
      </c>
      <c r="J4" s="65" t="s">
        <v>4</v>
      </c>
      <c r="K4" s="82" t="s">
        <v>145</v>
      </c>
      <c r="L4" s="38" t="s">
        <v>4</v>
      </c>
      <c r="M4" s="82" t="s">
        <v>134</v>
      </c>
      <c r="N4" s="38" t="s">
        <v>4</v>
      </c>
      <c r="O4" s="83" t="s">
        <v>220</v>
      </c>
      <c r="P4" s="66" t="s">
        <v>4</v>
      </c>
      <c r="Q4" s="84" t="s">
        <v>145</v>
      </c>
      <c r="R4" s="85" t="s">
        <v>4</v>
      </c>
      <c r="S4" s="84" t="s">
        <v>134</v>
      </c>
      <c r="T4" s="85" t="s">
        <v>4</v>
      </c>
      <c r="U4" s="89" t="s">
        <v>135</v>
      </c>
      <c r="V4" s="87" t="s">
        <v>4</v>
      </c>
      <c r="W4" s="91" t="s">
        <v>145</v>
      </c>
      <c r="X4" s="92" t="s">
        <v>4</v>
      </c>
      <c r="Y4" s="91" t="s">
        <v>134</v>
      </c>
      <c r="Z4" s="92" t="s">
        <v>4</v>
      </c>
      <c r="AA4" s="90" t="s">
        <v>147</v>
      </c>
      <c r="AB4" s="67" t="s">
        <v>4</v>
      </c>
      <c r="AC4" s="90" t="s">
        <v>148</v>
      </c>
      <c r="AD4" s="67" t="s">
        <v>4</v>
      </c>
    </row>
    <row r="5" spans="1:30" ht="13">
      <c r="A5" s="24"/>
      <c r="B5" s="23"/>
      <c r="C5" s="24"/>
      <c r="D5" s="51"/>
      <c r="E5" s="52"/>
      <c r="F5" s="26"/>
      <c r="G5" s="69"/>
      <c r="H5" s="70"/>
      <c r="I5" s="69"/>
      <c r="J5" s="70"/>
      <c r="K5" s="71"/>
      <c r="L5" s="71"/>
      <c r="M5" s="71"/>
      <c r="N5" s="71"/>
      <c r="O5" s="73"/>
      <c r="P5" s="73"/>
      <c r="Q5" s="74"/>
      <c r="R5" s="74"/>
      <c r="S5" s="74"/>
      <c r="T5" s="74"/>
      <c r="U5" s="74"/>
      <c r="V5" s="74"/>
      <c r="W5" s="75"/>
      <c r="X5" s="75"/>
      <c r="Y5" s="75"/>
      <c r="Z5" s="75"/>
      <c r="AA5" s="76"/>
      <c r="AB5" s="76"/>
      <c r="AC5" s="76"/>
      <c r="AD5" s="76"/>
    </row>
    <row r="6" spans="1:30" ht="13">
      <c r="A6" s="24">
        <v>1</v>
      </c>
      <c r="B6" s="23" t="s">
        <v>96</v>
      </c>
      <c r="C6" s="24" t="s">
        <v>24</v>
      </c>
      <c r="D6" s="51">
        <f>SUM(E6+F6)</f>
        <v>117</v>
      </c>
      <c r="E6" s="52">
        <f>SUM(L6+N6+R6)</f>
        <v>75</v>
      </c>
      <c r="F6" s="26">
        <v>42</v>
      </c>
      <c r="G6" s="69">
        <v>1</v>
      </c>
      <c r="H6" s="110">
        <v>25</v>
      </c>
      <c r="I6" s="69">
        <v>3</v>
      </c>
      <c r="J6" s="110">
        <v>17</v>
      </c>
      <c r="K6" s="71">
        <v>1</v>
      </c>
      <c r="L6" s="111">
        <v>25</v>
      </c>
      <c r="M6" s="71">
        <v>1</v>
      </c>
      <c r="N6" s="111">
        <v>25</v>
      </c>
      <c r="O6" s="73">
        <v>3</v>
      </c>
      <c r="P6" s="73">
        <v>17</v>
      </c>
      <c r="Q6" s="74">
        <v>1</v>
      </c>
      <c r="R6" s="119">
        <v>25</v>
      </c>
      <c r="S6" s="74"/>
      <c r="T6" s="74"/>
      <c r="U6" s="74"/>
      <c r="V6" s="74"/>
      <c r="W6" s="75"/>
      <c r="X6" s="75"/>
      <c r="Y6" s="75"/>
      <c r="Z6" s="75"/>
      <c r="AA6" s="76"/>
      <c r="AB6" s="76"/>
      <c r="AC6" s="76"/>
      <c r="AD6" s="76"/>
    </row>
    <row r="7" spans="1:30" ht="13">
      <c r="A7" s="24">
        <v>2</v>
      </c>
      <c r="B7" s="23" t="s">
        <v>66</v>
      </c>
      <c r="C7" s="24" t="s">
        <v>24</v>
      </c>
      <c r="D7" s="51">
        <f t="shared" ref="D7:D8" si="0">SUM(E7+F7)</f>
        <v>142</v>
      </c>
      <c r="E7" s="52">
        <f>SUM(N7+T7+V7+Z7)</f>
        <v>96</v>
      </c>
      <c r="F7" s="26">
        <v>46</v>
      </c>
      <c r="G7" s="69">
        <v>2</v>
      </c>
      <c r="H7" s="110">
        <v>21</v>
      </c>
      <c r="I7" s="69">
        <v>2</v>
      </c>
      <c r="J7" s="70">
        <v>21</v>
      </c>
      <c r="K7" s="71"/>
      <c r="L7" s="71"/>
      <c r="M7" s="71">
        <v>2</v>
      </c>
      <c r="N7" s="111">
        <v>21</v>
      </c>
      <c r="O7" s="73">
        <v>1</v>
      </c>
      <c r="P7" s="112">
        <v>25</v>
      </c>
      <c r="Q7" s="74"/>
      <c r="R7" s="74"/>
      <c r="S7" s="74">
        <v>1</v>
      </c>
      <c r="T7" s="119">
        <v>25</v>
      </c>
      <c r="U7" s="74">
        <v>1</v>
      </c>
      <c r="V7" s="119">
        <v>25</v>
      </c>
      <c r="W7" s="75"/>
      <c r="X7" s="75"/>
      <c r="Y7" s="75">
        <v>1</v>
      </c>
      <c r="Z7" s="119">
        <v>25</v>
      </c>
      <c r="AA7" s="76"/>
      <c r="AB7" s="76"/>
      <c r="AC7" s="76"/>
      <c r="AD7" s="76"/>
    </row>
    <row r="8" spans="1:30" ht="13">
      <c r="A8" s="24">
        <v>3</v>
      </c>
      <c r="B8" s="23" t="s">
        <v>180</v>
      </c>
      <c r="C8" s="24" t="s">
        <v>48</v>
      </c>
      <c r="D8" s="51">
        <f t="shared" si="0"/>
        <v>90</v>
      </c>
      <c r="E8" s="52">
        <f>SUM(R8+V8+X8+Z8)</f>
        <v>62</v>
      </c>
      <c r="F8" s="26">
        <v>28</v>
      </c>
      <c r="G8" s="69">
        <v>4</v>
      </c>
      <c r="H8" s="110">
        <v>15</v>
      </c>
      <c r="I8" s="69">
        <v>6</v>
      </c>
      <c r="J8" s="110">
        <v>13</v>
      </c>
      <c r="K8" s="71">
        <v>8</v>
      </c>
      <c r="L8" s="71">
        <v>11</v>
      </c>
      <c r="M8" s="71">
        <v>7</v>
      </c>
      <c r="N8" s="71">
        <v>12</v>
      </c>
      <c r="O8" s="73">
        <v>14</v>
      </c>
      <c r="P8" s="73">
        <v>5</v>
      </c>
      <c r="Q8" s="74">
        <v>4</v>
      </c>
      <c r="R8" s="119">
        <v>15</v>
      </c>
      <c r="S8" s="74">
        <v>6</v>
      </c>
      <c r="T8" s="74">
        <v>13</v>
      </c>
      <c r="U8" s="74">
        <v>3</v>
      </c>
      <c r="V8" s="119">
        <v>17</v>
      </c>
      <c r="W8" s="75">
        <v>4</v>
      </c>
      <c r="X8" s="119">
        <v>15</v>
      </c>
      <c r="Y8" s="75">
        <v>4</v>
      </c>
      <c r="Z8" s="119">
        <v>15</v>
      </c>
      <c r="AA8" s="76"/>
      <c r="AB8" s="76"/>
      <c r="AC8" s="76"/>
      <c r="AD8" s="76"/>
    </row>
    <row r="9" spans="1:30" ht="13">
      <c r="A9" s="24"/>
      <c r="B9" s="23"/>
      <c r="C9" s="24"/>
      <c r="D9" s="19"/>
      <c r="E9" s="17"/>
      <c r="F9" s="26"/>
      <c r="G9" s="101"/>
      <c r="H9" s="102"/>
      <c r="I9" s="101"/>
      <c r="J9" s="102"/>
      <c r="K9" s="151"/>
      <c r="L9" s="151"/>
      <c r="M9" s="151"/>
      <c r="N9" s="151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</row>
    <row r="10" spans="1:30" ht="13">
      <c r="A10" s="24">
        <v>1</v>
      </c>
      <c r="B10" s="20" t="s">
        <v>83</v>
      </c>
      <c r="C10" s="50" t="s">
        <v>10</v>
      </c>
      <c r="D10" s="51">
        <f t="shared" ref="D10:D13" si="1">SUM(E10+F10)</f>
        <v>69</v>
      </c>
      <c r="E10" s="52">
        <f>SUM(L10+N10+R10+X10)</f>
        <v>48</v>
      </c>
      <c r="F10" s="26">
        <v>21</v>
      </c>
      <c r="G10" s="69">
        <v>7</v>
      </c>
      <c r="H10" s="110">
        <v>12</v>
      </c>
      <c r="I10" s="69">
        <v>10</v>
      </c>
      <c r="J10" s="110">
        <v>9</v>
      </c>
      <c r="K10" s="71">
        <v>5</v>
      </c>
      <c r="L10" s="111">
        <v>14</v>
      </c>
      <c r="M10" s="71">
        <v>8</v>
      </c>
      <c r="N10" s="111">
        <v>11</v>
      </c>
      <c r="O10" s="73">
        <v>10</v>
      </c>
      <c r="P10" s="73">
        <v>9</v>
      </c>
      <c r="Q10" s="74">
        <v>8</v>
      </c>
      <c r="R10" s="119">
        <v>11</v>
      </c>
      <c r="S10" s="74"/>
      <c r="T10" s="74"/>
      <c r="U10" s="74">
        <v>9</v>
      </c>
      <c r="V10" s="74">
        <v>10</v>
      </c>
      <c r="W10" s="75">
        <v>7</v>
      </c>
      <c r="X10" s="119">
        <v>12</v>
      </c>
      <c r="Y10" s="75">
        <v>10</v>
      </c>
      <c r="Z10" s="75">
        <v>9</v>
      </c>
      <c r="AA10" s="76"/>
      <c r="AB10" s="76"/>
      <c r="AC10" s="76"/>
      <c r="AD10" s="76"/>
    </row>
    <row r="11" spans="1:30" ht="13">
      <c r="A11" s="24">
        <v>2</v>
      </c>
      <c r="B11" s="20" t="s">
        <v>275</v>
      </c>
      <c r="C11" s="50" t="s">
        <v>34</v>
      </c>
      <c r="D11" s="51">
        <f>SUM(E11+F11)</f>
        <v>51</v>
      </c>
      <c r="E11" s="52">
        <f>SUM(L11+N11+R11+Z11)</f>
        <v>36</v>
      </c>
      <c r="F11" s="26">
        <v>15</v>
      </c>
      <c r="G11" s="69">
        <v>14</v>
      </c>
      <c r="H11" s="110">
        <v>5</v>
      </c>
      <c r="I11" s="69"/>
      <c r="J11" s="70"/>
      <c r="K11" s="71">
        <v>11</v>
      </c>
      <c r="L11" s="111">
        <v>8</v>
      </c>
      <c r="M11" s="71">
        <v>10</v>
      </c>
      <c r="N11" s="111">
        <v>9</v>
      </c>
      <c r="O11" s="73">
        <v>9</v>
      </c>
      <c r="P11" s="112">
        <v>10</v>
      </c>
      <c r="Q11" s="74">
        <v>10</v>
      </c>
      <c r="R11" s="119">
        <v>9</v>
      </c>
      <c r="S11" s="74">
        <v>11</v>
      </c>
      <c r="T11" s="74">
        <v>8</v>
      </c>
      <c r="U11" s="74">
        <v>13</v>
      </c>
      <c r="V11" s="74">
        <v>6</v>
      </c>
      <c r="W11" s="75">
        <v>11</v>
      </c>
      <c r="X11" s="75">
        <v>8</v>
      </c>
      <c r="Y11" s="75">
        <v>9</v>
      </c>
      <c r="Z11" s="119">
        <v>10</v>
      </c>
      <c r="AA11" s="76"/>
      <c r="AB11" s="76"/>
      <c r="AC11" s="76"/>
      <c r="AD11" s="76"/>
    </row>
    <row r="12" spans="1:30" ht="13">
      <c r="A12" s="24">
        <v>3</v>
      </c>
      <c r="B12" s="20" t="s">
        <v>137</v>
      </c>
      <c r="C12" s="50" t="s">
        <v>10</v>
      </c>
      <c r="D12" s="51">
        <f t="shared" si="1"/>
        <v>48</v>
      </c>
      <c r="E12" s="52">
        <f>SUM(R12+V12+X12+Z12)</f>
        <v>32</v>
      </c>
      <c r="F12" s="26">
        <v>16</v>
      </c>
      <c r="G12" s="69">
        <v>10</v>
      </c>
      <c r="H12" s="110">
        <v>9</v>
      </c>
      <c r="I12" s="69">
        <v>12</v>
      </c>
      <c r="J12" s="110">
        <v>7</v>
      </c>
      <c r="K12" s="71">
        <v>15</v>
      </c>
      <c r="L12" s="71">
        <v>4</v>
      </c>
      <c r="M12" s="71">
        <v>13</v>
      </c>
      <c r="N12" s="71">
        <v>6</v>
      </c>
      <c r="O12" s="73">
        <v>12</v>
      </c>
      <c r="P12" s="73">
        <v>7</v>
      </c>
      <c r="Q12" s="74">
        <v>12</v>
      </c>
      <c r="R12" s="119">
        <v>7</v>
      </c>
      <c r="S12" s="74">
        <v>14</v>
      </c>
      <c r="T12" s="74">
        <v>5</v>
      </c>
      <c r="U12" s="74">
        <v>11</v>
      </c>
      <c r="V12" s="119">
        <v>8</v>
      </c>
      <c r="W12" s="75">
        <v>9</v>
      </c>
      <c r="X12" s="119">
        <v>10</v>
      </c>
      <c r="Y12" s="75">
        <v>12</v>
      </c>
      <c r="Z12" s="119">
        <v>7</v>
      </c>
      <c r="AA12" s="76"/>
      <c r="AB12" s="76"/>
      <c r="AC12" s="76"/>
      <c r="AD12" s="76"/>
    </row>
    <row r="13" spans="1:30" ht="13">
      <c r="A13" s="24">
        <v>4</v>
      </c>
      <c r="B13" s="20" t="s">
        <v>152</v>
      </c>
      <c r="C13" s="50" t="s">
        <v>30</v>
      </c>
      <c r="D13" s="51">
        <f t="shared" si="1"/>
        <v>16</v>
      </c>
      <c r="E13" s="52">
        <v>7</v>
      </c>
      <c r="F13" s="26">
        <v>9</v>
      </c>
      <c r="G13" s="69"/>
      <c r="H13" s="70"/>
      <c r="I13" s="69">
        <v>16</v>
      </c>
      <c r="J13" s="110">
        <v>3</v>
      </c>
      <c r="K13" s="71">
        <v>18</v>
      </c>
      <c r="L13" s="111">
        <v>1</v>
      </c>
      <c r="M13" s="71"/>
      <c r="N13" s="71"/>
      <c r="O13" s="73">
        <v>13</v>
      </c>
      <c r="P13" s="112">
        <v>6</v>
      </c>
      <c r="Q13" s="74">
        <v>17</v>
      </c>
      <c r="R13" s="119">
        <v>2</v>
      </c>
      <c r="S13" s="74">
        <v>17</v>
      </c>
      <c r="T13" s="119">
        <v>2</v>
      </c>
      <c r="U13" s="74">
        <v>17</v>
      </c>
      <c r="V13" s="119">
        <v>2</v>
      </c>
      <c r="W13" s="75"/>
      <c r="X13" s="75"/>
      <c r="Y13" s="75"/>
      <c r="Z13" s="75"/>
      <c r="AA13" s="76"/>
      <c r="AB13" s="76"/>
      <c r="AC13" s="76"/>
      <c r="AD13" s="76"/>
    </row>
    <row r="14" spans="1:30" ht="13">
      <c r="A14" s="24"/>
      <c r="B14" s="20"/>
      <c r="C14" s="50"/>
      <c r="D14" s="51"/>
      <c r="E14" s="52"/>
      <c r="F14" s="26"/>
      <c r="G14" s="101"/>
      <c r="H14" s="102"/>
      <c r="I14" s="101"/>
      <c r="J14" s="102"/>
      <c r="K14" s="151"/>
      <c r="L14" s="151"/>
      <c r="M14" s="151"/>
      <c r="N14" s="151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</row>
    <row r="15" spans="1:30" ht="13">
      <c r="A15" s="136">
        <v>1</v>
      </c>
      <c r="B15" s="142" t="s">
        <v>221</v>
      </c>
      <c r="C15" s="50" t="s">
        <v>30</v>
      </c>
      <c r="D15" s="51">
        <f>SUM(E15+F15)</f>
        <v>109</v>
      </c>
      <c r="E15" s="52">
        <f>SUM(T15+V15+X15+Z15)</f>
        <v>80</v>
      </c>
      <c r="F15" s="26">
        <v>29</v>
      </c>
      <c r="G15" s="69">
        <v>18</v>
      </c>
      <c r="H15" s="70">
        <v>1</v>
      </c>
      <c r="I15" s="69">
        <v>5</v>
      </c>
      <c r="J15" s="110">
        <v>14</v>
      </c>
      <c r="K15" s="71">
        <v>4</v>
      </c>
      <c r="L15" s="71">
        <v>15</v>
      </c>
      <c r="M15" s="71">
        <v>5</v>
      </c>
      <c r="N15" s="71">
        <v>14</v>
      </c>
      <c r="O15" s="73">
        <v>4</v>
      </c>
      <c r="P15" s="112">
        <v>15</v>
      </c>
      <c r="Q15" s="74">
        <v>6</v>
      </c>
      <c r="R15" s="74">
        <v>13</v>
      </c>
      <c r="S15" s="74">
        <v>2</v>
      </c>
      <c r="T15" s="119">
        <v>21</v>
      </c>
      <c r="U15" s="74">
        <v>2</v>
      </c>
      <c r="V15" s="119">
        <v>21</v>
      </c>
      <c r="W15" s="75">
        <v>2</v>
      </c>
      <c r="X15" s="119">
        <v>21</v>
      </c>
      <c r="Y15" s="75">
        <v>3</v>
      </c>
      <c r="Z15" s="119">
        <v>17</v>
      </c>
      <c r="AA15" s="76"/>
      <c r="AB15" s="76"/>
      <c r="AC15" s="76"/>
      <c r="AD15" s="76"/>
    </row>
    <row r="16" spans="1:30" ht="13">
      <c r="A16" s="136">
        <v>2</v>
      </c>
      <c r="B16" s="20" t="s">
        <v>341</v>
      </c>
      <c r="C16" s="50" t="s">
        <v>24</v>
      </c>
      <c r="D16" s="51">
        <f t="shared" ref="D16:D17" si="2">SUM(E16+F16)</f>
        <v>105</v>
      </c>
      <c r="E16" s="52">
        <f>SUM(R16+T16+X16+Z16)</f>
        <v>76</v>
      </c>
      <c r="F16" s="26">
        <v>29</v>
      </c>
      <c r="G16" s="69">
        <v>5</v>
      </c>
      <c r="H16" s="110">
        <v>14</v>
      </c>
      <c r="I16" s="69">
        <v>4</v>
      </c>
      <c r="J16" s="110">
        <v>15</v>
      </c>
      <c r="K16" s="71">
        <v>6</v>
      </c>
      <c r="L16" s="71">
        <v>13</v>
      </c>
      <c r="M16" s="71">
        <v>3</v>
      </c>
      <c r="N16" s="71">
        <v>17</v>
      </c>
      <c r="O16" s="73">
        <v>6</v>
      </c>
      <c r="P16" s="73">
        <v>13</v>
      </c>
      <c r="Q16" s="74">
        <v>2</v>
      </c>
      <c r="R16" s="119">
        <v>21</v>
      </c>
      <c r="S16" s="74">
        <v>3</v>
      </c>
      <c r="T16" s="119">
        <v>17</v>
      </c>
      <c r="U16" s="74">
        <v>5</v>
      </c>
      <c r="V16" s="74">
        <v>14</v>
      </c>
      <c r="W16" s="75">
        <v>3</v>
      </c>
      <c r="X16" s="119">
        <v>17</v>
      </c>
      <c r="Y16" s="75">
        <v>2</v>
      </c>
      <c r="Z16" s="119">
        <v>21</v>
      </c>
      <c r="AA16" s="76"/>
      <c r="AB16" s="76"/>
      <c r="AC16" s="76"/>
      <c r="AD16" s="76"/>
    </row>
    <row r="17" spans="1:30" ht="13">
      <c r="A17" s="136">
        <v>3</v>
      </c>
      <c r="B17" s="20" t="s">
        <v>113</v>
      </c>
      <c r="C17" s="50" t="s">
        <v>31</v>
      </c>
      <c r="D17" s="51">
        <f t="shared" si="2"/>
        <v>89</v>
      </c>
      <c r="E17" s="52">
        <f>SUM(L17+N17+R17+T17)</f>
        <v>63</v>
      </c>
      <c r="F17" s="26">
        <v>26</v>
      </c>
      <c r="G17" s="69"/>
      <c r="H17" s="70"/>
      <c r="I17" s="69">
        <v>7</v>
      </c>
      <c r="J17" s="110">
        <v>12</v>
      </c>
      <c r="K17" s="71">
        <v>3</v>
      </c>
      <c r="L17" s="111">
        <v>17</v>
      </c>
      <c r="M17" s="71">
        <v>4</v>
      </c>
      <c r="N17" s="111">
        <v>15</v>
      </c>
      <c r="O17" s="73">
        <v>5</v>
      </c>
      <c r="P17" s="112">
        <v>14</v>
      </c>
      <c r="Q17" s="74">
        <v>3</v>
      </c>
      <c r="R17" s="119">
        <v>17</v>
      </c>
      <c r="S17" s="74">
        <v>5</v>
      </c>
      <c r="T17" s="119">
        <v>14</v>
      </c>
      <c r="U17" s="74">
        <v>6</v>
      </c>
      <c r="V17" s="74">
        <v>13</v>
      </c>
      <c r="W17" s="75">
        <v>6</v>
      </c>
      <c r="X17" s="75">
        <v>13</v>
      </c>
      <c r="Y17" s="75">
        <v>5</v>
      </c>
      <c r="Z17" s="75">
        <v>14</v>
      </c>
      <c r="AA17" s="76"/>
      <c r="AB17" s="76"/>
      <c r="AC17" s="76"/>
      <c r="AD17" s="76"/>
    </row>
    <row r="18" spans="1:30" ht="13">
      <c r="A18" s="24">
        <v>4</v>
      </c>
      <c r="B18" s="20" t="s">
        <v>138</v>
      </c>
      <c r="C18" s="50" t="s">
        <v>18</v>
      </c>
      <c r="D18" s="51">
        <f>SUM(E18+F18)</f>
        <v>44</v>
      </c>
      <c r="E18" s="52">
        <f>SUM(L18+N18+R18+T18)</f>
        <v>28</v>
      </c>
      <c r="F18" s="26">
        <v>16</v>
      </c>
      <c r="G18" s="69">
        <v>9</v>
      </c>
      <c r="H18" s="110">
        <v>10</v>
      </c>
      <c r="I18" s="69">
        <v>13</v>
      </c>
      <c r="J18" s="110">
        <v>6</v>
      </c>
      <c r="K18" s="71">
        <v>14</v>
      </c>
      <c r="L18" s="111">
        <v>5</v>
      </c>
      <c r="M18" s="71">
        <v>12</v>
      </c>
      <c r="N18" s="111">
        <v>7</v>
      </c>
      <c r="O18" s="73"/>
      <c r="P18" s="73"/>
      <c r="Q18" s="74">
        <v>13</v>
      </c>
      <c r="R18" s="119">
        <v>6</v>
      </c>
      <c r="S18" s="74">
        <v>9</v>
      </c>
      <c r="T18" s="119">
        <v>10</v>
      </c>
      <c r="U18" s="74">
        <v>14</v>
      </c>
      <c r="V18" s="74">
        <v>5</v>
      </c>
      <c r="W18" s="75">
        <v>17</v>
      </c>
      <c r="X18" s="75">
        <v>2</v>
      </c>
      <c r="Y18" s="75">
        <v>17</v>
      </c>
      <c r="Z18" s="75">
        <v>2</v>
      </c>
      <c r="AA18" s="76"/>
      <c r="AB18" s="76"/>
      <c r="AC18" s="76"/>
      <c r="AD18" s="76"/>
    </row>
    <row r="19" spans="1:30" ht="13">
      <c r="A19" s="24"/>
      <c r="B19" s="20"/>
      <c r="C19" s="50"/>
      <c r="D19" s="51"/>
      <c r="E19" s="52"/>
      <c r="F19" s="26"/>
      <c r="G19" s="101"/>
      <c r="H19" s="102"/>
      <c r="I19" s="101"/>
      <c r="J19" s="102"/>
      <c r="K19" s="151"/>
      <c r="L19" s="151"/>
      <c r="M19" s="151"/>
      <c r="N19" s="151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</row>
    <row r="20" spans="1:30" ht="13">
      <c r="A20" s="136">
        <v>1</v>
      </c>
      <c r="B20" s="145" t="s">
        <v>183</v>
      </c>
      <c r="C20" s="24" t="s">
        <v>24</v>
      </c>
      <c r="D20" s="51">
        <f t="shared" ref="D20" si="3">SUM(E20+F20)</f>
        <v>122</v>
      </c>
      <c r="E20" s="52">
        <f>SUM(L20+T20+V20+X20)</f>
        <v>76</v>
      </c>
      <c r="F20" s="26">
        <v>46</v>
      </c>
      <c r="G20" s="69">
        <v>3</v>
      </c>
      <c r="H20" s="70">
        <v>17</v>
      </c>
      <c r="I20" s="69">
        <v>1</v>
      </c>
      <c r="J20" s="110">
        <v>25</v>
      </c>
      <c r="K20" s="71">
        <v>2</v>
      </c>
      <c r="L20" s="111">
        <v>21</v>
      </c>
      <c r="M20" s="71">
        <v>6</v>
      </c>
      <c r="N20" s="71">
        <v>13</v>
      </c>
      <c r="O20" s="73">
        <v>2</v>
      </c>
      <c r="P20" s="112">
        <v>21</v>
      </c>
      <c r="Q20" s="74">
        <v>5</v>
      </c>
      <c r="R20" s="74">
        <v>14</v>
      </c>
      <c r="S20" s="74">
        <v>4</v>
      </c>
      <c r="T20" s="119">
        <v>15</v>
      </c>
      <c r="U20" s="74">
        <v>4</v>
      </c>
      <c r="V20" s="119">
        <v>15</v>
      </c>
      <c r="W20" s="75">
        <v>1</v>
      </c>
      <c r="X20" s="119">
        <v>25</v>
      </c>
      <c r="Y20" s="75">
        <v>6</v>
      </c>
      <c r="Z20" s="75">
        <v>13</v>
      </c>
      <c r="AA20" s="76"/>
      <c r="AB20" s="76"/>
      <c r="AC20" s="76"/>
      <c r="AD20" s="76"/>
    </row>
    <row r="21" spans="1:30" ht="13">
      <c r="A21" s="136">
        <v>2</v>
      </c>
      <c r="B21" s="23" t="s">
        <v>182</v>
      </c>
      <c r="C21" s="24" t="s">
        <v>31</v>
      </c>
      <c r="D21" s="51">
        <f>SUM(E21+F21)</f>
        <v>72</v>
      </c>
      <c r="E21" s="52">
        <f>SUM(R21+T21+V21+X21)</f>
        <v>50</v>
      </c>
      <c r="F21" s="26">
        <v>22</v>
      </c>
      <c r="G21" s="69">
        <v>8</v>
      </c>
      <c r="H21" s="110">
        <v>11</v>
      </c>
      <c r="I21" s="69">
        <v>9</v>
      </c>
      <c r="J21" s="70">
        <v>10</v>
      </c>
      <c r="K21" s="71">
        <v>7</v>
      </c>
      <c r="L21" s="71">
        <v>12</v>
      </c>
      <c r="M21" s="71">
        <v>9</v>
      </c>
      <c r="N21" s="71">
        <v>10</v>
      </c>
      <c r="O21" s="73">
        <v>8</v>
      </c>
      <c r="P21" s="112">
        <v>11</v>
      </c>
      <c r="Q21" s="74">
        <v>7</v>
      </c>
      <c r="R21" s="119">
        <v>12</v>
      </c>
      <c r="S21" s="74">
        <v>7</v>
      </c>
      <c r="T21" s="119">
        <v>12</v>
      </c>
      <c r="U21" s="74">
        <v>7</v>
      </c>
      <c r="V21" s="119">
        <v>12</v>
      </c>
      <c r="W21" s="75">
        <v>5</v>
      </c>
      <c r="X21" s="119">
        <v>14</v>
      </c>
      <c r="Y21" s="75">
        <v>8</v>
      </c>
      <c r="Z21" s="75">
        <v>11</v>
      </c>
      <c r="AA21" s="76"/>
      <c r="AB21" s="76"/>
      <c r="AC21" s="76"/>
      <c r="AD21" s="76"/>
    </row>
    <row r="22" spans="1:30" ht="13">
      <c r="A22" s="136">
        <v>3</v>
      </c>
      <c r="B22" s="23" t="s">
        <v>181</v>
      </c>
      <c r="C22" s="24" t="s">
        <v>10</v>
      </c>
      <c r="D22" s="51">
        <f>SUM(E22+F22)</f>
        <v>43</v>
      </c>
      <c r="E22" s="52">
        <v>18</v>
      </c>
      <c r="F22" s="26">
        <v>25</v>
      </c>
      <c r="G22" s="69">
        <v>6</v>
      </c>
      <c r="H22" s="110">
        <v>13</v>
      </c>
      <c r="I22" s="69">
        <v>8</v>
      </c>
      <c r="J22" s="70">
        <v>11</v>
      </c>
      <c r="K22" s="71">
        <v>10</v>
      </c>
      <c r="L22" s="111">
        <v>9</v>
      </c>
      <c r="M22" s="71">
        <v>10</v>
      </c>
      <c r="N22" s="111">
        <v>9</v>
      </c>
      <c r="O22" s="73">
        <v>7</v>
      </c>
      <c r="P22" s="112">
        <v>12</v>
      </c>
      <c r="Q22" s="74"/>
      <c r="R22" s="74"/>
      <c r="S22" s="74"/>
      <c r="T22" s="74"/>
      <c r="U22" s="74"/>
      <c r="V22" s="74"/>
      <c r="W22" s="75"/>
      <c r="X22" s="75"/>
      <c r="Y22" s="75"/>
      <c r="Z22" s="75"/>
      <c r="AA22" s="76"/>
      <c r="AB22" s="76"/>
      <c r="AC22" s="76"/>
      <c r="AD22" s="76"/>
    </row>
    <row r="23" spans="1:30" ht="13">
      <c r="A23" s="150"/>
      <c r="B23" s="23" t="s">
        <v>370</v>
      </c>
      <c r="C23" s="24" t="s">
        <v>30</v>
      </c>
      <c r="D23" s="51">
        <f>SUM(E23+F23)</f>
        <v>9</v>
      </c>
      <c r="E23" s="52">
        <v>9</v>
      </c>
      <c r="F23" s="26">
        <v>0</v>
      </c>
      <c r="G23" s="69"/>
      <c r="H23" s="110"/>
      <c r="I23" s="69"/>
      <c r="J23" s="70"/>
      <c r="K23" s="71"/>
      <c r="L23" s="71"/>
      <c r="M23" s="71"/>
      <c r="N23" s="71"/>
      <c r="O23" s="73"/>
      <c r="P23" s="112"/>
      <c r="Q23" s="74"/>
      <c r="R23" s="74"/>
      <c r="S23" s="74"/>
      <c r="T23" s="74"/>
      <c r="U23" s="74"/>
      <c r="V23" s="74"/>
      <c r="W23" s="75">
        <v>13</v>
      </c>
      <c r="X23" s="119">
        <v>6</v>
      </c>
      <c r="Y23" s="75">
        <v>16</v>
      </c>
      <c r="Z23" s="119">
        <v>3</v>
      </c>
      <c r="AA23" s="76"/>
      <c r="AB23" s="76"/>
      <c r="AC23" s="76"/>
      <c r="AD23" s="76"/>
    </row>
    <row r="24" spans="1:30">
      <c r="G24" s="101"/>
      <c r="H24" s="102"/>
      <c r="I24" s="101"/>
      <c r="J24" s="102"/>
      <c r="K24" s="151"/>
      <c r="L24" s="151"/>
      <c r="M24" s="151"/>
      <c r="N24" s="151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</row>
    <row r="25" spans="1:30" ht="13">
      <c r="A25" s="136">
        <v>1</v>
      </c>
      <c r="B25" s="23" t="s">
        <v>223</v>
      </c>
      <c r="C25" s="24" t="s">
        <v>33</v>
      </c>
      <c r="D25" s="51">
        <f t="shared" ref="D25:D32" si="4">SUM(E25+F25)</f>
        <v>53</v>
      </c>
      <c r="E25" s="52">
        <f>SUM(P25+T25+V25+X25)</f>
        <v>37</v>
      </c>
      <c r="F25" s="26">
        <v>16</v>
      </c>
      <c r="G25" s="69">
        <v>11</v>
      </c>
      <c r="H25" s="110">
        <v>8</v>
      </c>
      <c r="I25" s="69">
        <v>11</v>
      </c>
      <c r="J25" s="110">
        <v>8</v>
      </c>
      <c r="K25" s="71">
        <v>12</v>
      </c>
      <c r="L25" s="71">
        <v>7</v>
      </c>
      <c r="M25" s="71">
        <v>11</v>
      </c>
      <c r="N25" s="71">
        <v>8</v>
      </c>
      <c r="O25" s="73">
        <v>11</v>
      </c>
      <c r="P25" s="129">
        <v>8</v>
      </c>
      <c r="Q25" s="74">
        <v>11</v>
      </c>
      <c r="R25" s="74">
        <v>8</v>
      </c>
      <c r="S25" s="74">
        <v>10</v>
      </c>
      <c r="T25" s="119">
        <v>9</v>
      </c>
      <c r="U25" s="74">
        <v>8</v>
      </c>
      <c r="V25" s="119">
        <v>11</v>
      </c>
      <c r="W25" s="75">
        <v>10</v>
      </c>
      <c r="X25" s="119">
        <v>9</v>
      </c>
      <c r="Y25" s="75">
        <v>11</v>
      </c>
      <c r="Z25" s="75">
        <v>8</v>
      </c>
      <c r="AA25" s="76"/>
      <c r="AB25" s="76"/>
      <c r="AC25" s="76"/>
      <c r="AD25" s="76"/>
    </row>
    <row r="26" spans="1:30" ht="13">
      <c r="A26" s="136">
        <v>2</v>
      </c>
      <c r="B26" s="23" t="s">
        <v>211</v>
      </c>
      <c r="C26" s="24" t="s">
        <v>24</v>
      </c>
      <c r="D26" s="51">
        <f t="shared" si="4"/>
        <v>50</v>
      </c>
      <c r="E26" s="52">
        <f>SUM(T26+V26+X26+Z26)</f>
        <v>43</v>
      </c>
      <c r="F26" s="26">
        <v>7</v>
      </c>
      <c r="G26" s="69">
        <v>12</v>
      </c>
      <c r="H26" s="110">
        <v>7</v>
      </c>
      <c r="I26" s="69"/>
      <c r="J26" s="70"/>
      <c r="K26" s="71">
        <v>13</v>
      </c>
      <c r="L26" s="71">
        <v>6</v>
      </c>
      <c r="M26" s="71"/>
      <c r="N26" s="71"/>
      <c r="O26" s="73"/>
      <c r="P26" s="73"/>
      <c r="Q26" s="74"/>
      <c r="R26" s="74"/>
      <c r="S26" s="74">
        <v>8</v>
      </c>
      <c r="T26" s="119">
        <v>11</v>
      </c>
      <c r="U26" s="74">
        <v>10</v>
      </c>
      <c r="V26" s="119">
        <v>9</v>
      </c>
      <c r="W26" s="75">
        <v>8</v>
      </c>
      <c r="X26" s="119">
        <v>11</v>
      </c>
      <c r="Y26" s="75">
        <v>7</v>
      </c>
      <c r="Z26" s="119">
        <v>12</v>
      </c>
      <c r="AA26" s="76"/>
      <c r="AB26" s="76"/>
      <c r="AC26" s="76"/>
      <c r="AD26" s="76"/>
    </row>
    <row r="27" spans="1:30" ht="13">
      <c r="A27" s="136">
        <v>3</v>
      </c>
      <c r="B27" s="23" t="s">
        <v>222</v>
      </c>
      <c r="C27" s="24" t="s">
        <v>18</v>
      </c>
      <c r="D27" s="51">
        <f t="shared" si="4"/>
        <v>40</v>
      </c>
      <c r="E27" s="52">
        <f>SUM(L27+R27+T27+X27)</f>
        <v>33</v>
      </c>
      <c r="F27" s="26">
        <v>7</v>
      </c>
      <c r="G27" s="69">
        <v>16</v>
      </c>
      <c r="H27" s="110">
        <v>3</v>
      </c>
      <c r="I27" s="69">
        <v>15</v>
      </c>
      <c r="J27" s="110">
        <v>4</v>
      </c>
      <c r="K27" s="71">
        <v>9</v>
      </c>
      <c r="L27" s="111">
        <v>10</v>
      </c>
      <c r="M27" s="71">
        <v>16</v>
      </c>
      <c r="N27" s="71">
        <v>3</v>
      </c>
      <c r="O27" s="73"/>
      <c r="P27" s="73"/>
      <c r="Q27" s="74">
        <v>9</v>
      </c>
      <c r="R27" s="119">
        <v>10</v>
      </c>
      <c r="S27" s="74">
        <v>13</v>
      </c>
      <c r="T27" s="119">
        <v>6</v>
      </c>
      <c r="U27" s="74"/>
      <c r="V27" s="74"/>
      <c r="W27" s="75">
        <v>12</v>
      </c>
      <c r="X27" s="119">
        <v>7</v>
      </c>
      <c r="Y27" s="75">
        <v>13</v>
      </c>
      <c r="Z27" s="75">
        <v>6</v>
      </c>
      <c r="AA27" s="76"/>
      <c r="AB27" s="76"/>
      <c r="AC27" s="76"/>
      <c r="AD27" s="76"/>
    </row>
    <row r="28" spans="1:30" ht="13">
      <c r="A28" s="136">
        <v>4</v>
      </c>
      <c r="B28" s="23" t="s">
        <v>225</v>
      </c>
      <c r="C28" s="24" t="s">
        <v>24</v>
      </c>
      <c r="D28" s="51">
        <f t="shared" si="4"/>
        <v>31</v>
      </c>
      <c r="E28" s="52">
        <f>SUM(N28+R28+T28+V28)</f>
        <v>20</v>
      </c>
      <c r="F28" s="26">
        <v>11</v>
      </c>
      <c r="G28" s="69">
        <v>13</v>
      </c>
      <c r="H28" s="110">
        <v>6</v>
      </c>
      <c r="I28" s="69">
        <v>14</v>
      </c>
      <c r="J28" s="110">
        <v>5</v>
      </c>
      <c r="K28" s="71">
        <v>16</v>
      </c>
      <c r="L28" s="71">
        <v>3</v>
      </c>
      <c r="M28" s="71">
        <v>15</v>
      </c>
      <c r="N28" s="111">
        <v>4</v>
      </c>
      <c r="O28" s="73">
        <v>16</v>
      </c>
      <c r="P28" s="73">
        <v>3</v>
      </c>
      <c r="Q28" s="74">
        <v>14</v>
      </c>
      <c r="R28" s="119">
        <v>5</v>
      </c>
      <c r="S28" s="74">
        <v>12</v>
      </c>
      <c r="T28" s="119">
        <v>7</v>
      </c>
      <c r="U28" s="74">
        <v>15</v>
      </c>
      <c r="V28" s="119">
        <v>4</v>
      </c>
      <c r="W28" s="75">
        <v>16</v>
      </c>
      <c r="X28" s="75">
        <v>3</v>
      </c>
      <c r="Y28" s="75"/>
      <c r="Z28" s="75"/>
      <c r="AA28" s="76"/>
      <c r="AB28" s="76"/>
      <c r="AC28" s="76"/>
      <c r="AD28" s="76"/>
    </row>
    <row r="29" spans="1:30" ht="13">
      <c r="A29" s="136">
        <v>5</v>
      </c>
      <c r="B29" s="23" t="s">
        <v>224</v>
      </c>
      <c r="C29" s="24" t="s">
        <v>31</v>
      </c>
      <c r="D29" s="51">
        <f t="shared" si="4"/>
        <v>26</v>
      </c>
      <c r="E29" s="52">
        <v>18</v>
      </c>
      <c r="F29" s="26">
        <v>8</v>
      </c>
      <c r="G29" s="69">
        <v>15</v>
      </c>
      <c r="H29" s="110">
        <v>4</v>
      </c>
      <c r="I29" s="69">
        <v>17</v>
      </c>
      <c r="J29" s="70">
        <v>1</v>
      </c>
      <c r="K29" s="71">
        <v>17</v>
      </c>
      <c r="L29" s="71">
        <v>2</v>
      </c>
      <c r="M29" s="71">
        <v>14</v>
      </c>
      <c r="N29" s="111">
        <v>5</v>
      </c>
      <c r="O29" s="73">
        <v>15</v>
      </c>
      <c r="P29" s="112">
        <v>4</v>
      </c>
      <c r="Q29" s="74">
        <v>15</v>
      </c>
      <c r="R29" s="119">
        <v>4</v>
      </c>
      <c r="S29" s="74">
        <v>16</v>
      </c>
      <c r="T29" s="74">
        <v>3</v>
      </c>
      <c r="U29" s="74">
        <v>18</v>
      </c>
      <c r="V29" s="74">
        <v>1</v>
      </c>
      <c r="W29" s="75">
        <v>14</v>
      </c>
      <c r="X29" s="119">
        <v>5</v>
      </c>
      <c r="Y29" s="75">
        <v>15</v>
      </c>
      <c r="Z29" s="119">
        <v>4</v>
      </c>
      <c r="AA29" s="76"/>
      <c r="AB29" s="76"/>
      <c r="AC29" s="76"/>
      <c r="AD29" s="76"/>
    </row>
    <row r="30" spans="1:30" ht="13">
      <c r="A30" s="24">
        <v>6</v>
      </c>
      <c r="B30" s="23" t="s">
        <v>318</v>
      </c>
      <c r="C30" s="24" t="s">
        <v>24</v>
      </c>
      <c r="D30" s="51">
        <f t="shared" si="4"/>
        <v>10</v>
      </c>
      <c r="E30" s="52">
        <v>8</v>
      </c>
      <c r="F30" s="26">
        <v>2</v>
      </c>
      <c r="G30" s="69"/>
      <c r="H30" s="70"/>
      <c r="I30" s="69"/>
      <c r="J30" s="70"/>
      <c r="K30" s="71"/>
      <c r="L30" s="71"/>
      <c r="M30" s="71">
        <v>18</v>
      </c>
      <c r="N30" s="111">
        <v>1</v>
      </c>
      <c r="O30" s="73">
        <v>17</v>
      </c>
      <c r="P30" s="112">
        <v>2</v>
      </c>
      <c r="Q30" s="74">
        <v>16</v>
      </c>
      <c r="R30" s="119">
        <v>3</v>
      </c>
      <c r="S30" s="74"/>
      <c r="T30" s="74"/>
      <c r="U30" s="74">
        <v>16</v>
      </c>
      <c r="V30" s="119">
        <v>3</v>
      </c>
      <c r="W30" s="75">
        <v>18</v>
      </c>
      <c r="X30" s="119">
        <v>1</v>
      </c>
      <c r="Y30" s="75"/>
      <c r="Z30" s="75"/>
      <c r="AA30" s="76"/>
      <c r="AB30" s="76"/>
      <c r="AC30" s="76"/>
      <c r="AD30" s="76"/>
    </row>
    <row r="31" spans="1:30" ht="13">
      <c r="A31" s="24">
        <v>7</v>
      </c>
      <c r="B31" s="23" t="s">
        <v>226</v>
      </c>
      <c r="C31" s="24" t="s">
        <v>10</v>
      </c>
      <c r="D31" s="51">
        <f t="shared" si="4"/>
        <v>4</v>
      </c>
      <c r="E31" s="52">
        <v>3</v>
      </c>
      <c r="F31" s="26">
        <v>1</v>
      </c>
      <c r="G31" s="69"/>
      <c r="H31" s="70"/>
      <c r="I31" s="69"/>
      <c r="J31" s="70"/>
      <c r="K31" s="71"/>
      <c r="L31" s="71"/>
      <c r="M31" s="71">
        <v>17</v>
      </c>
      <c r="N31" s="111">
        <v>2</v>
      </c>
      <c r="O31" s="73">
        <v>18</v>
      </c>
      <c r="P31" s="112">
        <v>1</v>
      </c>
      <c r="Q31" s="74"/>
      <c r="R31" s="74"/>
      <c r="S31" s="74"/>
      <c r="T31" s="74"/>
      <c r="U31" s="74"/>
      <c r="V31" s="74"/>
      <c r="W31" s="75"/>
      <c r="X31" s="75"/>
      <c r="Y31" s="75">
        <v>18</v>
      </c>
      <c r="Z31" s="119">
        <v>1</v>
      </c>
      <c r="AA31" s="76"/>
      <c r="AB31" s="76"/>
      <c r="AC31" s="76"/>
      <c r="AD31" s="76"/>
    </row>
    <row r="32" spans="1:30" ht="13">
      <c r="A32" s="24">
        <v>8</v>
      </c>
      <c r="B32" s="23" t="s">
        <v>227</v>
      </c>
      <c r="C32" s="24" t="s">
        <v>33</v>
      </c>
      <c r="D32" s="51">
        <f t="shared" si="4"/>
        <v>3</v>
      </c>
      <c r="E32" s="52">
        <v>0</v>
      </c>
      <c r="F32" s="26">
        <v>3</v>
      </c>
      <c r="G32" s="68">
        <v>17</v>
      </c>
      <c r="H32" s="117">
        <v>2</v>
      </c>
      <c r="I32" s="68">
        <v>18</v>
      </c>
      <c r="J32" s="117">
        <v>1</v>
      </c>
      <c r="K32" s="71"/>
      <c r="L32" s="71"/>
      <c r="M32" s="71"/>
      <c r="N32" s="71"/>
      <c r="O32" s="71"/>
      <c r="P32" s="71"/>
      <c r="Q32" s="37"/>
      <c r="R32" s="37"/>
      <c r="S32" s="37"/>
      <c r="T32" s="37"/>
      <c r="U32" s="37"/>
      <c r="V32" s="37"/>
      <c r="W32" s="48"/>
      <c r="X32" s="48"/>
      <c r="Y32" s="48"/>
      <c r="Z32" s="48"/>
      <c r="AA32" s="49"/>
      <c r="AB32" s="49"/>
      <c r="AC32" s="49"/>
      <c r="AD32" s="49"/>
    </row>
    <row r="34" spans="1:30" ht="13">
      <c r="A34" s="20"/>
      <c r="B34" s="23" t="s">
        <v>356</v>
      </c>
      <c r="C34" s="24" t="s">
        <v>24</v>
      </c>
      <c r="D34" s="51">
        <f t="shared" ref="D34:D35" si="5">SUM(E34+F34)</f>
        <v>20</v>
      </c>
      <c r="E34" s="53">
        <f>SUM(T34+V34+X34+Z34)</f>
        <v>20</v>
      </c>
      <c r="F34" s="26">
        <v>0</v>
      </c>
      <c r="G34" s="68"/>
      <c r="H34" s="31"/>
      <c r="I34" s="68"/>
      <c r="J34" s="31"/>
      <c r="K34" s="71"/>
      <c r="L34" s="71"/>
      <c r="M34" s="71"/>
      <c r="N34" s="71"/>
      <c r="O34" s="71"/>
      <c r="P34" s="71"/>
      <c r="Q34" s="125">
        <v>18</v>
      </c>
      <c r="R34" s="125">
        <v>1</v>
      </c>
      <c r="S34" s="125">
        <v>15</v>
      </c>
      <c r="T34" s="126">
        <v>4</v>
      </c>
      <c r="U34" s="125">
        <v>12</v>
      </c>
      <c r="V34" s="126">
        <v>7</v>
      </c>
      <c r="W34" s="75">
        <v>15</v>
      </c>
      <c r="X34" s="119">
        <v>4</v>
      </c>
      <c r="Y34" s="75">
        <v>14</v>
      </c>
      <c r="Z34" s="119">
        <v>5</v>
      </c>
      <c r="AA34" s="76"/>
      <c r="AB34" s="76"/>
      <c r="AC34" s="76"/>
      <c r="AD34" s="76"/>
    </row>
    <row r="35" spans="1:30" ht="13">
      <c r="A35" s="20"/>
      <c r="B35" s="23" t="s">
        <v>357</v>
      </c>
      <c r="C35" s="24" t="s">
        <v>24</v>
      </c>
      <c r="D35" s="51">
        <f t="shared" si="5"/>
        <v>1</v>
      </c>
      <c r="E35" s="53">
        <v>1</v>
      </c>
      <c r="F35" s="26">
        <v>0</v>
      </c>
      <c r="G35" s="68"/>
      <c r="H35" s="31"/>
      <c r="I35" s="68"/>
      <c r="J35" s="31"/>
      <c r="K35" s="71"/>
      <c r="L35" s="71"/>
      <c r="M35" s="71"/>
      <c r="N35" s="71"/>
      <c r="O35" s="71"/>
      <c r="P35" s="71"/>
      <c r="Q35" s="125"/>
      <c r="R35" s="125"/>
      <c r="S35" s="125">
        <v>18</v>
      </c>
      <c r="T35" s="126">
        <v>1</v>
      </c>
      <c r="U35" s="125"/>
      <c r="V35" s="125"/>
      <c r="W35" s="48"/>
      <c r="X35" s="48"/>
      <c r="Y35" s="48"/>
      <c r="Z35" s="48"/>
      <c r="AA35" s="49"/>
      <c r="AB35" s="49"/>
      <c r="AC35" s="49"/>
      <c r="AD35" s="49"/>
    </row>
    <row r="38" spans="1:30" ht="13" thickBot="1"/>
    <row r="39" spans="1:30" s="5" customFormat="1" ht="13.5" thickBot="1">
      <c r="A39" s="3"/>
      <c r="B39" s="22" t="s">
        <v>271</v>
      </c>
      <c r="C39" s="4"/>
      <c r="D39" s="162" t="s">
        <v>187</v>
      </c>
      <c r="E39" s="163"/>
      <c r="F39" s="164"/>
      <c r="G39" s="165" t="s">
        <v>262</v>
      </c>
      <c r="H39" s="166"/>
      <c r="I39" s="166"/>
      <c r="J39" s="167"/>
      <c r="K39" s="166" t="s">
        <v>260</v>
      </c>
      <c r="L39" s="166"/>
      <c r="M39" s="166"/>
      <c r="N39" s="166"/>
      <c r="O39" s="166"/>
      <c r="P39" s="167"/>
      <c r="Q39" s="168" t="s">
        <v>261</v>
      </c>
      <c r="R39" s="166"/>
      <c r="S39" s="166"/>
      <c r="T39" s="166"/>
      <c r="U39" s="166"/>
      <c r="V39" s="166"/>
      <c r="W39" s="168" t="s">
        <v>40</v>
      </c>
      <c r="X39" s="166"/>
      <c r="Y39" s="166"/>
      <c r="Z39" s="166"/>
      <c r="AA39" s="160" t="s">
        <v>73</v>
      </c>
      <c r="AB39" s="160"/>
      <c r="AC39" s="160"/>
      <c r="AD39" s="161"/>
    </row>
    <row r="40" spans="1:30" ht="13">
      <c r="A40" s="6"/>
      <c r="B40" s="77" t="s">
        <v>346</v>
      </c>
      <c r="C40" s="7"/>
      <c r="D40" s="8" t="s">
        <v>0</v>
      </c>
      <c r="E40" s="9" t="s">
        <v>1</v>
      </c>
      <c r="F40" s="9" t="s">
        <v>2</v>
      </c>
      <c r="G40" s="28" t="s">
        <v>263</v>
      </c>
      <c r="H40" s="29"/>
      <c r="I40" s="30" t="s">
        <v>264</v>
      </c>
      <c r="J40" s="29"/>
      <c r="K40" s="32" t="s">
        <v>263</v>
      </c>
      <c r="L40" s="33"/>
      <c r="M40" s="32" t="s">
        <v>263</v>
      </c>
      <c r="N40" s="33"/>
      <c r="O40" s="34" t="s">
        <v>263</v>
      </c>
      <c r="P40" s="34"/>
      <c r="Q40" s="97" t="s">
        <v>263</v>
      </c>
      <c r="R40" s="98"/>
      <c r="S40" s="97" t="s">
        <v>263</v>
      </c>
      <c r="T40" s="98"/>
      <c r="U40" s="98" t="s">
        <v>263</v>
      </c>
      <c r="V40" s="98"/>
      <c r="W40" s="99" t="s">
        <v>263</v>
      </c>
      <c r="X40" s="100"/>
      <c r="Y40" s="99" t="s">
        <v>263</v>
      </c>
      <c r="Z40" s="100"/>
      <c r="AA40" s="45" t="s">
        <v>263</v>
      </c>
      <c r="AB40" s="46"/>
      <c r="AC40" s="46" t="s">
        <v>263</v>
      </c>
      <c r="AD40" s="47"/>
    </row>
    <row r="41" spans="1:30" s="15" customFormat="1" ht="12" customHeight="1">
      <c r="A41" s="40"/>
      <c r="B41" s="13" t="s">
        <v>39</v>
      </c>
      <c r="C41" s="14" t="s">
        <v>3</v>
      </c>
      <c r="D41" s="13" t="s">
        <v>4</v>
      </c>
      <c r="E41" s="14" t="s">
        <v>4</v>
      </c>
      <c r="F41" s="14" t="s">
        <v>4</v>
      </c>
      <c r="G41" s="81" t="s">
        <v>258</v>
      </c>
      <c r="H41" s="65" t="s">
        <v>4</v>
      </c>
      <c r="I41" s="81" t="s">
        <v>259</v>
      </c>
      <c r="J41" s="65" t="s">
        <v>4</v>
      </c>
      <c r="K41" s="82" t="s">
        <v>145</v>
      </c>
      <c r="L41" s="38" t="s">
        <v>4</v>
      </c>
      <c r="M41" s="82" t="s">
        <v>134</v>
      </c>
      <c r="N41" s="38" t="s">
        <v>4</v>
      </c>
      <c r="O41" s="83" t="s">
        <v>220</v>
      </c>
      <c r="P41" s="66" t="s">
        <v>4</v>
      </c>
      <c r="Q41" s="84" t="s">
        <v>145</v>
      </c>
      <c r="R41" s="85" t="s">
        <v>4</v>
      </c>
      <c r="S41" s="84" t="s">
        <v>134</v>
      </c>
      <c r="T41" s="85" t="s">
        <v>4</v>
      </c>
      <c r="U41" s="89" t="s">
        <v>135</v>
      </c>
      <c r="V41" s="87" t="s">
        <v>4</v>
      </c>
      <c r="W41" s="91" t="s">
        <v>145</v>
      </c>
      <c r="X41" s="92" t="s">
        <v>4</v>
      </c>
      <c r="Y41" s="91" t="s">
        <v>134</v>
      </c>
      <c r="Z41" s="92" t="s">
        <v>4</v>
      </c>
      <c r="AA41" s="90" t="s">
        <v>147</v>
      </c>
      <c r="AB41" s="67" t="s">
        <v>4</v>
      </c>
      <c r="AC41" s="90" t="s">
        <v>148</v>
      </c>
      <c r="AD41" s="67" t="s">
        <v>4</v>
      </c>
    </row>
    <row r="42" spans="1:30" ht="13">
      <c r="A42" s="24"/>
      <c r="B42" s="23"/>
      <c r="C42" s="24"/>
      <c r="D42" s="51"/>
      <c r="E42" s="52"/>
      <c r="F42" s="26"/>
      <c r="G42" s="69"/>
      <c r="H42" s="70"/>
      <c r="I42" s="69"/>
      <c r="J42" s="70"/>
      <c r="K42" s="71"/>
      <c r="L42" s="71"/>
      <c r="M42" s="71"/>
      <c r="N42" s="71"/>
      <c r="O42" s="73"/>
      <c r="P42" s="73"/>
      <c r="Q42" s="74"/>
      <c r="R42" s="74"/>
      <c r="S42" s="74"/>
      <c r="T42" s="74"/>
      <c r="U42" s="74"/>
      <c r="V42" s="74"/>
      <c r="W42" s="75"/>
      <c r="X42" s="75"/>
      <c r="Y42" s="75"/>
      <c r="Z42" s="75"/>
      <c r="AA42" s="76"/>
      <c r="AB42" s="76"/>
      <c r="AC42" s="76"/>
      <c r="AD42" s="76"/>
    </row>
    <row r="43" spans="1:30" ht="13">
      <c r="A43" s="24">
        <v>1</v>
      </c>
      <c r="B43" s="23" t="s">
        <v>66</v>
      </c>
      <c r="C43" s="24" t="s">
        <v>24</v>
      </c>
      <c r="D43" s="51">
        <f t="shared" ref="D43:D67" si="6">SUM(E43+F43)</f>
        <v>142</v>
      </c>
      <c r="E43" s="52">
        <f>SUM(N43+T43+V43+Z43)</f>
        <v>96</v>
      </c>
      <c r="F43" s="26">
        <v>46</v>
      </c>
      <c r="G43" s="69">
        <v>2</v>
      </c>
      <c r="H43" s="110">
        <v>21</v>
      </c>
      <c r="I43" s="69">
        <v>2</v>
      </c>
      <c r="J43" s="70">
        <v>21</v>
      </c>
      <c r="K43" s="71"/>
      <c r="L43" s="71"/>
      <c r="M43" s="71">
        <v>2</v>
      </c>
      <c r="N43" s="111">
        <v>21</v>
      </c>
      <c r="O43" s="73">
        <v>1</v>
      </c>
      <c r="P43" s="112">
        <v>25</v>
      </c>
      <c r="Q43" s="74"/>
      <c r="R43" s="74"/>
      <c r="S43" s="74">
        <v>1</v>
      </c>
      <c r="T43" s="119">
        <v>25</v>
      </c>
      <c r="U43" s="74">
        <v>1</v>
      </c>
      <c r="V43" s="119">
        <v>25</v>
      </c>
      <c r="W43" s="75"/>
      <c r="X43" s="75"/>
      <c r="Y43" s="75">
        <v>1</v>
      </c>
      <c r="Z43" s="119">
        <v>25</v>
      </c>
      <c r="AA43" s="76"/>
      <c r="AB43" s="76"/>
      <c r="AC43" s="76"/>
      <c r="AD43" s="76"/>
    </row>
    <row r="44" spans="1:30" ht="13">
      <c r="A44" s="24">
        <v>2</v>
      </c>
      <c r="B44" s="23" t="s">
        <v>183</v>
      </c>
      <c r="C44" s="24" t="s">
        <v>24</v>
      </c>
      <c r="D44" s="51">
        <f t="shared" si="6"/>
        <v>122</v>
      </c>
      <c r="E44" s="52">
        <f>SUM(L44+T44+V44+X44)</f>
        <v>76</v>
      </c>
      <c r="F44" s="26">
        <v>46</v>
      </c>
      <c r="G44" s="69">
        <v>3</v>
      </c>
      <c r="H44" s="70">
        <v>17</v>
      </c>
      <c r="I44" s="69">
        <v>1</v>
      </c>
      <c r="J44" s="110">
        <v>25</v>
      </c>
      <c r="K44" s="71">
        <v>2</v>
      </c>
      <c r="L44" s="111">
        <v>21</v>
      </c>
      <c r="M44" s="71">
        <v>6</v>
      </c>
      <c r="N44" s="71">
        <v>13</v>
      </c>
      <c r="O44" s="73">
        <v>2</v>
      </c>
      <c r="P44" s="112">
        <v>21</v>
      </c>
      <c r="Q44" s="74">
        <v>5</v>
      </c>
      <c r="R44" s="74">
        <v>14</v>
      </c>
      <c r="S44" s="74">
        <v>4</v>
      </c>
      <c r="T44" s="119">
        <v>15</v>
      </c>
      <c r="U44" s="74">
        <v>4</v>
      </c>
      <c r="V44" s="119">
        <v>15</v>
      </c>
      <c r="W44" s="75">
        <v>1</v>
      </c>
      <c r="X44" s="119">
        <v>25</v>
      </c>
      <c r="Y44" s="75">
        <v>6</v>
      </c>
      <c r="Z44" s="75">
        <v>13</v>
      </c>
      <c r="AA44" s="76"/>
      <c r="AB44" s="76"/>
      <c r="AC44" s="76"/>
      <c r="AD44" s="76"/>
    </row>
    <row r="45" spans="1:30" ht="13">
      <c r="A45" s="24">
        <v>3</v>
      </c>
      <c r="B45" s="23" t="s">
        <v>96</v>
      </c>
      <c r="C45" s="24" t="s">
        <v>24</v>
      </c>
      <c r="D45" s="51">
        <f t="shared" si="6"/>
        <v>117</v>
      </c>
      <c r="E45" s="52">
        <f>SUM(L45+N45+R45)</f>
        <v>75</v>
      </c>
      <c r="F45" s="26">
        <v>42</v>
      </c>
      <c r="G45" s="69">
        <v>1</v>
      </c>
      <c r="H45" s="110">
        <v>25</v>
      </c>
      <c r="I45" s="69">
        <v>3</v>
      </c>
      <c r="J45" s="110">
        <v>17</v>
      </c>
      <c r="K45" s="71">
        <v>1</v>
      </c>
      <c r="L45" s="111">
        <v>25</v>
      </c>
      <c r="M45" s="71">
        <v>1</v>
      </c>
      <c r="N45" s="111">
        <v>25</v>
      </c>
      <c r="O45" s="73">
        <v>3</v>
      </c>
      <c r="P45" s="73">
        <v>17</v>
      </c>
      <c r="Q45" s="74">
        <v>1</v>
      </c>
      <c r="R45" s="119">
        <v>25</v>
      </c>
      <c r="S45" s="74"/>
      <c r="T45" s="74"/>
      <c r="U45" s="74"/>
      <c r="V45" s="74"/>
      <c r="W45" s="75"/>
      <c r="X45" s="75"/>
      <c r="Y45" s="75"/>
      <c r="Z45" s="75"/>
      <c r="AA45" s="76"/>
      <c r="AB45" s="76"/>
      <c r="AC45" s="76"/>
      <c r="AD45" s="76"/>
    </row>
    <row r="46" spans="1:30" ht="13">
      <c r="A46" s="24">
        <v>4</v>
      </c>
      <c r="B46" s="20" t="s">
        <v>221</v>
      </c>
      <c r="C46" s="50" t="s">
        <v>30</v>
      </c>
      <c r="D46" s="19">
        <f t="shared" si="6"/>
        <v>109</v>
      </c>
      <c r="E46" s="17">
        <f>SUM(T46+V46+X46+Z46)</f>
        <v>80</v>
      </c>
      <c r="F46" s="26">
        <v>29</v>
      </c>
      <c r="G46" s="69">
        <v>18</v>
      </c>
      <c r="H46" s="70">
        <v>1</v>
      </c>
      <c r="I46" s="69">
        <v>5</v>
      </c>
      <c r="J46" s="110">
        <v>14</v>
      </c>
      <c r="K46" s="71">
        <v>4</v>
      </c>
      <c r="L46" s="71">
        <v>15</v>
      </c>
      <c r="M46" s="71">
        <v>5</v>
      </c>
      <c r="N46" s="71">
        <v>14</v>
      </c>
      <c r="O46" s="73">
        <v>4</v>
      </c>
      <c r="P46" s="112">
        <v>15</v>
      </c>
      <c r="Q46" s="74">
        <v>6</v>
      </c>
      <c r="R46" s="74">
        <v>13</v>
      </c>
      <c r="S46" s="74">
        <v>2</v>
      </c>
      <c r="T46" s="119">
        <v>21</v>
      </c>
      <c r="U46" s="74">
        <v>2</v>
      </c>
      <c r="V46" s="119">
        <v>21</v>
      </c>
      <c r="W46" s="75">
        <v>2</v>
      </c>
      <c r="X46" s="119">
        <v>21</v>
      </c>
      <c r="Y46" s="75">
        <v>3</v>
      </c>
      <c r="Z46" s="119">
        <v>17</v>
      </c>
      <c r="AA46" s="76"/>
      <c r="AB46" s="76"/>
      <c r="AC46" s="76"/>
      <c r="AD46" s="76"/>
    </row>
    <row r="47" spans="1:30" ht="13">
      <c r="A47" s="24">
        <v>5</v>
      </c>
      <c r="B47" s="20" t="s">
        <v>341</v>
      </c>
      <c r="C47" s="50" t="s">
        <v>24</v>
      </c>
      <c r="D47" s="51">
        <f t="shared" si="6"/>
        <v>105</v>
      </c>
      <c r="E47" s="52">
        <f>SUM(R47+T47+X47+Z47)</f>
        <v>76</v>
      </c>
      <c r="F47" s="26">
        <v>29</v>
      </c>
      <c r="G47" s="69">
        <v>5</v>
      </c>
      <c r="H47" s="110">
        <v>14</v>
      </c>
      <c r="I47" s="69">
        <v>4</v>
      </c>
      <c r="J47" s="110">
        <v>15</v>
      </c>
      <c r="K47" s="71">
        <v>6</v>
      </c>
      <c r="L47" s="71">
        <v>13</v>
      </c>
      <c r="M47" s="71">
        <v>3</v>
      </c>
      <c r="N47" s="71">
        <v>17</v>
      </c>
      <c r="O47" s="73">
        <v>6</v>
      </c>
      <c r="P47" s="73">
        <v>13</v>
      </c>
      <c r="Q47" s="74">
        <v>2</v>
      </c>
      <c r="R47" s="119">
        <v>21</v>
      </c>
      <c r="S47" s="74">
        <v>3</v>
      </c>
      <c r="T47" s="119">
        <v>17</v>
      </c>
      <c r="U47" s="74">
        <v>5</v>
      </c>
      <c r="V47" s="74">
        <v>14</v>
      </c>
      <c r="W47" s="75">
        <v>3</v>
      </c>
      <c r="X47" s="119">
        <v>17</v>
      </c>
      <c r="Y47" s="75">
        <v>2</v>
      </c>
      <c r="Z47" s="119">
        <v>21</v>
      </c>
      <c r="AA47" s="76"/>
      <c r="AB47" s="76"/>
      <c r="AC47" s="76"/>
      <c r="AD47" s="76"/>
    </row>
    <row r="48" spans="1:30" ht="13">
      <c r="A48" s="24">
        <v>6</v>
      </c>
      <c r="B48" s="23" t="s">
        <v>180</v>
      </c>
      <c r="C48" s="24" t="s">
        <v>48</v>
      </c>
      <c r="D48" s="51">
        <f t="shared" si="6"/>
        <v>90</v>
      </c>
      <c r="E48" s="52">
        <f>SUM(R48+V48+X48+Z48)</f>
        <v>62</v>
      </c>
      <c r="F48" s="26">
        <v>28</v>
      </c>
      <c r="G48" s="69">
        <v>4</v>
      </c>
      <c r="H48" s="110">
        <v>15</v>
      </c>
      <c r="I48" s="69">
        <v>6</v>
      </c>
      <c r="J48" s="110">
        <v>13</v>
      </c>
      <c r="K48" s="71">
        <v>8</v>
      </c>
      <c r="L48" s="71">
        <v>11</v>
      </c>
      <c r="M48" s="71">
        <v>7</v>
      </c>
      <c r="N48" s="71">
        <v>12</v>
      </c>
      <c r="O48" s="73">
        <v>14</v>
      </c>
      <c r="P48" s="73">
        <v>5</v>
      </c>
      <c r="Q48" s="74">
        <v>4</v>
      </c>
      <c r="R48" s="119">
        <v>15</v>
      </c>
      <c r="S48" s="74">
        <v>6</v>
      </c>
      <c r="T48" s="74">
        <v>13</v>
      </c>
      <c r="U48" s="74">
        <v>3</v>
      </c>
      <c r="V48" s="119">
        <v>17</v>
      </c>
      <c r="W48" s="75">
        <v>4</v>
      </c>
      <c r="X48" s="119">
        <v>15</v>
      </c>
      <c r="Y48" s="75">
        <v>4</v>
      </c>
      <c r="Z48" s="119">
        <v>15</v>
      </c>
      <c r="AA48" s="76"/>
      <c r="AB48" s="76"/>
      <c r="AC48" s="76"/>
      <c r="AD48" s="76"/>
    </row>
    <row r="49" spans="1:30" ht="13">
      <c r="A49" s="24">
        <v>7</v>
      </c>
      <c r="B49" s="20" t="s">
        <v>113</v>
      </c>
      <c r="C49" s="50" t="s">
        <v>31</v>
      </c>
      <c r="D49" s="51">
        <f t="shared" si="6"/>
        <v>89</v>
      </c>
      <c r="E49" s="52">
        <f>SUM(L49+N49+R49+T49)</f>
        <v>63</v>
      </c>
      <c r="F49" s="26">
        <v>26</v>
      </c>
      <c r="G49" s="69"/>
      <c r="H49" s="70"/>
      <c r="I49" s="69">
        <v>7</v>
      </c>
      <c r="J49" s="110">
        <v>12</v>
      </c>
      <c r="K49" s="71">
        <v>3</v>
      </c>
      <c r="L49" s="111">
        <v>17</v>
      </c>
      <c r="M49" s="71">
        <v>4</v>
      </c>
      <c r="N49" s="111">
        <v>15</v>
      </c>
      <c r="O49" s="73">
        <v>5</v>
      </c>
      <c r="P49" s="112">
        <v>14</v>
      </c>
      <c r="Q49" s="74">
        <v>3</v>
      </c>
      <c r="R49" s="119">
        <v>17</v>
      </c>
      <c r="S49" s="74">
        <v>5</v>
      </c>
      <c r="T49" s="119">
        <v>14</v>
      </c>
      <c r="U49" s="74">
        <v>6</v>
      </c>
      <c r="V49" s="74">
        <v>13</v>
      </c>
      <c r="W49" s="75">
        <v>6</v>
      </c>
      <c r="X49" s="75">
        <v>13</v>
      </c>
      <c r="Y49" s="75">
        <v>5</v>
      </c>
      <c r="Z49" s="75">
        <v>14</v>
      </c>
      <c r="AA49" s="76"/>
      <c r="AB49" s="76"/>
      <c r="AC49" s="76"/>
      <c r="AD49" s="76"/>
    </row>
    <row r="50" spans="1:30" ht="13">
      <c r="A50" s="24">
        <v>8</v>
      </c>
      <c r="B50" s="23" t="s">
        <v>182</v>
      </c>
      <c r="C50" s="24" t="s">
        <v>31</v>
      </c>
      <c r="D50" s="51">
        <f t="shared" si="6"/>
        <v>72</v>
      </c>
      <c r="E50" s="52">
        <f>SUM(R50+T50+V50+X50)</f>
        <v>50</v>
      </c>
      <c r="F50" s="26">
        <v>22</v>
      </c>
      <c r="G50" s="69">
        <v>8</v>
      </c>
      <c r="H50" s="110">
        <v>11</v>
      </c>
      <c r="I50" s="69">
        <v>9</v>
      </c>
      <c r="J50" s="70">
        <v>10</v>
      </c>
      <c r="K50" s="71">
        <v>7</v>
      </c>
      <c r="L50" s="71">
        <v>12</v>
      </c>
      <c r="M50" s="71">
        <v>9</v>
      </c>
      <c r="N50" s="71">
        <v>10</v>
      </c>
      <c r="O50" s="73">
        <v>8</v>
      </c>
      <c r="P50" s="112">
        <v>11</v>
      </c>
      <c r="Q50" s="74">
        <v>7</v>
      </c>
      <c r="R50" s="119">
        <v>12</v>
      </c>
      <c r="S50" s="74">
        <v>7</v>
      </c>
      <c r="T50" s="119">
        <v>12</v>
      </c>
      <c r="U50" s="74">
        <v>7</v>
      </c>
      <c r="V50" s="119">
        <v>12</v>
      </c>
      <c r="W50" s="75">
        <v>5</v>
      </c>
      <c r="X50" s="119">
        <v>14</v>
      </c>
      <c r="Y50" s="75">
        <v>8</v>
      </c>
      <c r="Z50" s="75">
        <v>11</v>
      </c>
      <c r="AA50" s="76"/>
      <c r="AB50" s="76"/>
      <c r="AC50" s="76"/>
      <c r="AD50" s="76"/>
    </row>
    <row r="51" spans="1:30" ht="13">
      <c r="A51" s="24">
        <v>9</v>
      </c>
      <c r="B51" s="20" t="s">
        <v>83</v>
      </c>
      <c r="C51" s="50" t="s">
        <v>10</v>
      </c>
      <c r="D51" s="51">
        <f t="shared" si="6"/>
        <v>69</v>
      </c>
      <c r="E51" s="52">
        <f>SUM(L51+N51+R51+X51)</f>
        <v>48</v>
      </c>
      <c r="F51" s="26">
        <v>21</v>
      </c>
      <c r="G51" s="69">
        <v>7</v>
      </c>
      <c r="H51" s="110">
        <v>12</v>
      </c>
      <c r="I51" s="69">
        <v>10</v>
      </c>
      <c r="J51" s="110">
        <v>9</v>
      </c>
      <c r="K51" s="71">
        <v>5</v>
      </c>
      <c r="L51" s="111">
        <v>14</v>
      </c>
      <c r="M51" s="71">
        <v>8</v>
      </c>
      <c r="N51" s="111">
        <v>11</v>
      </c>
      <c r="O51" s="73">
        <v>10</v>
      </c>
      <c r="P51" s="73">
        <v>9</v>
      </c>
      <c r="Q51" s="74">
        <v>8</v>
      </c>
      <c r="R51" s="119">
        <v>11</v>
      </c>
      <c r="S51" s="74"/>
      <c r="T51" s="74"/>
      <c r="U51" s="74">
        <v>9</v>
      </c>
      <c r="V51" s="74">
        <v>10</v>
      </c>
      <c r="W51" s="75">
        <v>7</v>
      </c>
      <c r="X51" s="119">
        <v>12</v>
      </c>
      <c r="Y51" s="75">
        <v>10</v>
      </c>
      <c r="Z51" s="75">
        <v>9</v>
      </c>
      <c r="AA51" s="76"/>
      <c r="AB51" s="76"/>
      <c r="AC51" s="76"/>
      <c r="AD51" s="76"/>
    </row>
    <row r="52" spans="1:30" ht="13">
      <c r="A52" s="24">
        <v>10</v>
      </c>
      <c r="B52" s="23" t="s">
        <v>223</v>
      </c>
      <c r="C52" s="24" t="s">
        <v>33</v>
      </c>
      <c r="D52" s="51">
        <f t="shared" si="6"/>
        <v>53</v>
      </c>
      <c r="E52" s="52">
        <f>SUM(P52+T52+V52+X52)</f>
        <v>37</v>
      </c>
      <c r="F52" s="26">
        <v>16</v>
      </c>
      <c r="G52" s="69">
        <v>11</v>
      </c>
      <c r="H52" s="110">
        <v>8</v>
      </c>
      <c r="I52" s="69">
        <v>11</v>
      </c>
      <c r="J52" s="110">
        <v>8</v>
      </c>
      <c r="K52" s="71">
        <v>12</v>
      </c>
      <c r="L52" s="71">
        <v>7</v>
      </c>
      <c r="M52" s="71">
        <v>11</v>
      </c>
      <c r="N52" s="71">
        <v>8</v>
      </c>
      <c r="O52" s="73">
        <v>11</v>
      </c>
      <c r="P52" s="129">
        <v>8</v>
      </c>
      <c r="Q52" s="74">
        <v>11</v>
      </c>
      <c r="R52" s="74">
        <v>8</v>
      </c>
      <c r="S52" s="74">
        <v>10</v>
      </c>
      <c r="T52" s="119">
        <v>9</v>
      </c>
      <c r="U52" s="74">
        <v>8</v>
      </c>
      <c r="V52" s="119">
        <v>11</v>
      </c>
      <c r="W52" s="75">
        <v>10</v>
      </c>
      <c r="X52" s="119">
        <v>9</v>
      </c>
      <c r="Y52" s="75">
        <v>11</v>
      </c>
      <c r="Z52" s="75">
        <v>8</v>
      </c>
      <c r="AA52" s="76"/>
      <c r="AB52" s="76"/>
      <c r="AC52" s="76"/>
      <c r="AD52" s="76"/>
    </row>
    <row r="53" spans="1:30" ht="13">
      <c r="A53" s="24">
        <v>11</v>
      </c>
      <c r="B53" s="20" t="s">
        <v>275</v>
      </c>
      <c r="C53" s="50" t="s">
        <v>34</v>
      </c>
      <c r="D53" s="51">
        <f t="shared" si="6"/>
        <v>51</v>
      </c>
      <c r="E53" s="52">
        <f>SUM(L53+N53+R53+Z53)</f>
        <v>36</v>
      </c>
      <c r="F53" s="26">
        <v>15</v>
      </c>
      <c r="G53" s="69">
        <v>14</v>
      </c>
      <c r="H53" s="110">
        <v>5</v>
      </c>
      <c r="I53" s="69"/>
      <c r="J53" s="70"/>
      <c r="K53" s="71">
        <v>11</v>
      </c>
      <c r="L53" s="111">
        <v>8</v>
      </c>
      <c r="M53" s="71">
        <v>10</v>
      </c>
      <c r="N53" s="111">
        <v>9</v>
      </c>
      <c r="O53" s="73">
        <v>9</v>
      </c>
      <c r="P53" s="112">
        <v>10</v>
      </c>
      <c r="Q53" s="74">
        <v>10</v>
      </c>
      <c r="R53" s="119">
        <v>9</v>
      </c>
      <c r="S53" s="74">
        <v>11</v>
      </c>
      <c r="T53" s="74">
        <v>8</v>
      </c>
      <c r="U53" s="74">
        <v>13</v>
      </c>
      <c r="V53" s="74">
        <v>6</v>
      </c>
      <c r="W53" s="75">
        <v>11</v>
      </c>
      <c r="X53" s="75">
        <v>8</v>
      </c>
      <c r="Y53" s="75">
        <v>9</v>
      </c>
      <c r="Z53" s="119">
        <v>10</v>
      </c>
      <c r="AA53" s="76"/>
      <c r="AB53" s="76"/>
      <c r="AC53" s="76"/>
      <c r="AD53" s="76"/>
    </row>
    <row r="54" spans="1:30" ht="13">
      <c r="A54" s="24">
        <v>12</v>
      </c>
      <c r="B54" s="23" t="s">
        <v>211</v>
      </c>
      <c r="C54" s="24" t="s">
        <v>24</v>
      </c>
      <c r="D54" s="51">
        <f t="shared" si="6"/>
        <v>50</v>
      </c>
      <c r="E54" s="52">
        <f>SUM(T54+V54+X54+Z54)</f>
        <v>43</v>
      </c>
      <c r="F54" s="26">
        <v>7</v>
      </c>
      <c r="G54" s="69">
        <v>12</v>
      </c>
      <c r="H54" s="110">
        <v>7</v>
      </c>
      <c r="I54" s="69"/>
      <c r="J54" s="70"/>
      <c r="K54" s="71">
        <v>13</v>
      </c>
      <c r="L54" s="71">
        <v>6</v>
      </c>
      <c r="M54" s="71"/>
      <c r="N54" s="71"/>
      <c r="O54" s="73"/>
      <c r="P54" s="73"/>
      <c r="Q54" s="74"/>
      <c r="R54" s="74"/>
      <c r="S54" s="74">
        <v>8</v>
      </c>
      <c r="T54" s="119">
        <v>11</v>
      </c>
      <c r="U54" s="74">
        <v>10</v>
      </c>
      <c r="V54" s="119">
        <v>9</v>
      </c>
      <c r="W54" s="75">
        <v>8</v>
      </c>
      <c r="X54" s="119">
        <v>11</v>
      </c>
      <c r="Y54" s="75">
        <v>7</v>
      </c>
      <c r="Z54" s="119">
        <v>12</v>
      </c>
      <c r="AA54" s="76"/>
      <c r="AB54" s="76"/>
      <c r="AC54" s="76"/>
      <c r="AD54" s="76"/>
    </row>
    <row r="55" spans="1:30" ht="13">
      <c r="A55" s="24">
        <v>13</v>
      </c>
      <c r="B55" s="20" t="s">
        <v>137</v>
      </c>
      <c r="C55" s="50" t="s">
        <v>10</v>
      </c>
      <c r="D55" s="51">
        <f t="shared" si="6"/>
        <v>48</v>
      </c>
      <c r="E55" s="52">
        <f>SUM(R55+V55+X55+Z55)</f>
        <v>32</v>
      </c>
      <c r="F55" s="26">
        <v>16</v>
      </c>
      <c r="G55" s="69">
        <v>10</v>
      </c>
      <c r="H55" s="110">
        <v>9</v>
      </c>
      <c r="I55" s="69">
        <v>12</v>
      </c>
      <c r="J55" s="110">
        <v>7</v>
      </c>
      <c r="K55" s="71">
        <v>15</v>
      </c>
      <c r="L55" s="71">
        <v>4</v>
      </c>
      <c r="M55" s="71">
        <v>13</v>
      </c>
      <c r="N55" s="71">
        <v>6</v>
      </c>
      <c r="O55" s="73">
        <v>12</v>
      </c>
      <c r="P55" s="73">
        <v>7</v>
      </c>
      <c r="Q55" s="74">
        <v>12</v>
      </c>
      <c r="R55" s="119">
        <v>7</v>
      </c>
      <c r="S55" s="74">
        <v>14</v>
      </c>
      <c r="T55" s="74">
        <v>5</v>
      </c>
      <c r="U55" s="74">
        <v>11</v>
      </c>
      <c r="V55" s="119">
        <v>8</v>
      </c>
      <c r="W55" s="75">
        <v>9</v>
      </c>
      <c r="X55" s="119">
        <v>10</v>
      </c>
      <c r="Y55" s="75">
        <v>12</v>
      </c>
      <c r="Z55" s="119">
        <v>7</v>
      </c>
      <c r="AA55" s="76"/>
      <c r="AB55" s="76"/>
      <c r="AC55" s="76"/>
      <c r="AD55" s="76"/>
    </row>
    <row r="56" spans="1:30" ht="13">
      <c r="A56" s="24">
        <v>14</v>
      </c>
      <c r="B56" s="20" t="s">
        <v>138</v>
      </c>
      <c r="C56" s="50" t="s">
        <v>18</v>
      </c>
      <c r="D56" s="51">
        <f t="shared" si="6"/>
        <v>44</v>
      </c>
      <c r="E56" s="52">
        <f>SUM(L56+N56+R56+T56)</f>
        <v>28</v>
      </c>
      <c r="F56" s="26">
        <v>16</v>
      </c>
      <c r="G56" s="69">
        <v>9</v>
      </c>
      <c r="H56" s="110">
        <v>10</v>
      </c>
      <c r="I56" s="69">
        <v>13</v>
      </c>
      <c r="J56" s="110">
        <v>6</v>
      </c>
      <c r="K56" s="71">
        <v>14</v>
      </c>
      <c r="L56" s="111">
        <v>5</v>
      </c>
      <c r="M56" s="71">
        <v>12</v>
      </c>
      <c r="N56" s="111">
        <v>7</v>
      </c>
      <c r="O56" s="73"/>
      <c r="P56" s="73"/>
      <c r="Q56" s="74">
        <v>13</v>
      </c>
      <c r="R56" s="119">
        <v>6</v>
      </c>
      <c r="S56" s="74">
        <v>9</v>
      </c>
      <c r="T56" s="119">
        <v>10</v>
      </c>
      <c r="U56" s="74">
        <v>14</v>
      </c>
      <c r="V56" s="74">
        <v>5</v>
      </c>
      <c r="W56" s="75">
        <v>17</v>
      </c>
      <c r="X56" s="75">
        <v>2</v>
      </c>
      <c r="Y56" s="75">
        <v>17</v>
      </c>
      <c r="Z56" s="75">
        <v>2</v>
      </c>
      <c r="AA56" s="76"/>
      <c r="AB56" s="76"/>
      <c r="AC56" s="76"/>
      <c r="AD56" s="76"/>
    </row>
    <row r="57" spans="1:30" ht="13">
      <c r="A57" s="24">
        <v>15</v>
      </c>
      <c r="B57" s="23" t="s">
        <v>181</v>
      </c>
      <c r="C57" s="24" t="s">
        <v>10</v>
      </c>
      <c r="D57" s="51">
        <f t="shared" si="6"/>
        <v>43</v>
      </c>
      <c r="E57" s="52">
        <v>18</v>
      </c>
      <c r="F57" s="26">
        <v>25</v>
      </c>
      <c r="G57" s="69">
        <v>6</v>
      </c>
      <c r="H57" s="110">
        <v>13</v>
      </c>
      <c r="I57" s="69">
        <v>8</v>
      </c>
      <c r="J57" s="70">
        <v>11</v>
      </c>
      <c r="K57" s="71">
        <v>10</v>
      </c>
      <c r="L57" s="111">
        <v>9</v>
      </c>
      <c r="M57" s="71">
        <v>10</v>
      </c>
      <c r="N57" s="111">
        <v>9</v>
      </c>
      <c r="O57" s="73">
        <v>7</v>
      </c>
      <c r="P57" s="112">
        <v>12</v>
      </c>
      <c r="Q57" s="74"/>
      <c r="R57" s="74"/>
      <c r="S57" s="74"/>
      <c r="T57" s="74"/>
      <c r="U57" s="74"/>
      <c r="V57" s="74"/>
      <c r="W57" s="75"/>
      <c r="X57" s="75"/>
      <c r="Y57" s="75"/>
      <c r="Z57" s="75"/>
      <c r="AA57" s="76"/>
      <c r="AB57" s="76"/>
      <c r="AC57" s="76"/>
      <c r="AD57" s="76"/>
    </row>
    <row r="58" spans="1:30" ht="13">
      <c r="A58" s="24">
        <v>16</v>
      </c>
      <c r="B58" s="23" t="s">
        <v>222</v>
      </c>
      <c r="C58" s="24" t="s">
        <v>18</v>
      </c>
      <c r="D58" s="51">
        <f t="shared" si="6"/>
        <v>40</v>
      </c>
      <c r="E58" s="52">
        <f>SUM(L58+R58+T58+X58)</f>
        <v>33</v>
      </c>
      <c r="F58" s="26">
        <v>7</v>
      </c>
      <c r="G58" s="69">
        <v>16</v>
      </c>
      <c r="H58" s="110">
        <v>3</v>
      </c>
      <c r="I58" s="69">
        <v>15</v>
      </c>
      <c r="J58" s="110">
        <v>4</v>
      </c>
      <c r="K58" s="71">
        <v>9</v>
      </c>
      <c r="L58" s="111">
        <v>10</v>
      </c>
      <c r="M58" s="71">
        <v>16</v>
      </c>
      <c r="N58" s="71">
        <v>3</v>
      </c>
      <c r="O58" s="73"/>
      <c r="P58" s="73"/>
      <c r="Q58" s="74">
        <v>9</v>
      </c>
      <c r="R58" s="119">
        <v>10</v>
      </c>
      <c r="S58" s="74">
        <v>13</v>
      </c>
      <c r="T58" s="119">
        <v>6</v>
      </c>
      <c r="U58" s="74"/>
      <c r="V58" s="74"/>
      <c r="W58" s="75">
        <v>12</v>
      </c>
      <c r="X58" s="119">
        <v>7</v>
      </c>
      <c r="Y58" s="75">
        <v>13</v>
      </c>
      <c r="Z58" s="75">
        <v>6</v>
      </c>
      <c r="AA58" s="76"/>
      <c r="AB58" s="76"/>
      <c r="AC58" s="76"/>
      <c r="AD58" s="76"/>
    </row>
    <row r="59" spans="1:30" ht="13">
      <c r="A59" s="24">
        <v>17</v>
      </c>
      <c r="B59" s="23" t="s">
        <v>225</v>
      </c>
      <c r="C59" s="24" t="s">
        <v>24</v>
      </c>
      <c r="D59" s="51">
        <f t="shared" si="6"/>
        <v>31</v>
      </c>
      <c r="E59" s="52">
        <f>SUM(N59+R59+T59+V59)</f>
        <v>20</v>
      </c>
      <c r="F59" s="26">
        <v>11</v>
      </c>
      <c r="G59" s="69">
        <v>13</v>
      </c>
      <c r="H59" s="110">
        <v>6</v>
      </c>
      <c r="I59" s="69">
        <v>14</v>
      </c>
      <c r="J59" s="110">
        <v>5</v>
      </c>
      <c r="K59" s="71">
        <v>16</v>
      </c>
      <c r="L59" s="71">
        <v>3</v>
      </c>
      <c r="M59" s="71">
        <v>15</v>
      </c>
      <c r="N59" s="111">
        <v>4</v>
      </c>
      <c r="O59" s="73">
        <v>16</v>
      </c>
      <c r="P59" s="73">
        <v>3</v>
      </c>
      <c r="Q59" s="74">
        <v>14</v>
      </c>
      <c r="R59" s="119">
        <v>5</v>
      </c>
      <c r="S59" s="74">
        <v>12</v>
      </c>
      <c r="T59" s="119">
        <v>7</v>
      </c>
      <c r="U59" s="74">
        <v>15</v>
      </c>
      <c r="V59" s="119">
        <v>4</v>
      </c>
      <c r="W59" s="75">
        <v>16</v>
      </c>
      <c r="X59" s="75">
        <v>3</v>
      </c>
      <c r="Y59" s="75"/>
      <c r="Z59" s="75"/>
      <c r="AA59" s="76"/>
      <c r="AB59" s="76"/>
      <c r="AC59" s="76"/>
      <c r="AD59" s="76"/>
    </row>
    <row r="60" spans="1:30" ht="13">
      <c r="A60" s="24">
        <v>18</v>
      </c>
      <c r="B60" s="23" t="s">
        <v>224</v>
      </c>
      <c r="C60" s="24" t="s">
        <v>31</v>
      </c>
      <c r="D60" s="51">
        <f t="shared" si="6"/>
        <v>26</v>
      </c>
      <c r="E60" s="52">
        <v>18</v>
      </c>
      <c r="F60" s="26">
        <v>8</v>
      </c>
      <c r="G60" s="69">
        <v>15</v>
      </c>
      <c r="H60" s="110">
        <v>4</v>
      </c>
      <c r="I60" s="69">
        <v>17</v>
      </c>
      <c r="J60" s="70">
        <v>1</v>
      </c>
      <c r="K60" s="71">
        <v>17</v>
      </c>
      <c r="L60" s="71">
        <v>2</v>
      </c>
      <c r="M60" s="71">
        <v>14</v>
      </c>
      <c r="N60" s="111">
        <v>5</v>
      </c>
      <c r="O60" s="73">
        <v>15</v>
      </c>
      <c r="P60" s="112">
        <v>4</v>
      </c>
      <c r="Q60" s="74">
        <v>15</v>
      </c>
      <c r="R60" s="119">
        <v>4</v>
      </c>
      <c r="S60" s="74">
        <v>16</v>
      </c>
      <c r="T60" s="74">
        <v>3</v>
      </c>
      <c r="U60" s="74">
        <v>18</v>
      </c>
      <c r="V60" s="74">
        <v>1</v>
      </c>
      <c r="W60" s="75">
        <v>14</v>
      </c>
      <c r="X60" s="119">
        <v>5</v>
      </c>
      <c r="Y60" s="75">
        <v>15</v>
      </c>
      <c r="Z60" s="119">
        <v>4</v>
      </c>
      <c r="AA60" s="76"/>
      <c r="AB60" s="76"/>
      <c r="AC60" s="76"/>
      <c r="AD60" s="76"/>
    </row>
    <row r="61" spans="1:30" ht="13">
      <c r="A61" s="24">
        <v>19</v>
      </c>
      <c r="B61" s="25" t="s">
        <v>356</v>
      </c>
      <c r="C61" s="55" t="s">
        <v>24</v>
      </c>
      <c r="D61" s="103">
        <f t="shared" si="6"/>
        <v>20</v>
      </c>
      <c r="E61" s="152">
        <f>SUM(T61+V61+X61+Z61)</f>
        <v>20</v>
      </c>
      <c r="F61" s="105">
        <v>0</v>
      </c>
      <c r="G61" s="69"/>
      <c r="H61" s="70"/>
      <c r="I61" s="69"/>
      <c r="J61" s="70"/>
      <c r="K61" s="71"/>
      <c r="L61" s="71"/>
      <c r="M61" s="71"/>
      <c r="N61" s="71"/>
      <c r="O61" s="73"/>
      <c r="P61" s="73"/>
      <c r="Q61" s="127">
        <v>18</v>
      </c>
      <c r="R61" s="127">
        <v>1</v>
      </c>
      <c r="S61" s="127">
        <v>15</v>
      </c>
      <c r="T61" s="128">
        <v>4</v>
      </c>
      <c r="U61" s="127">
        <v>12</v>
      </c>
      <c r="V61" s="128">
        <v>7</v>
      </c>
      <c r="W61" s="75">
        <v>15</v>
      </c>
      <c r="X61" s="119">
        <v>4</v>
      </c>
      <c r="Y61" s="75">
        <v>14</v>
      </c>
      <c r="Z61" s="119">
        <v>5</v>
      </c>
      <c r="AA61" s="76"/>
      <c r="AB61" s="76"/>
      <c r="AC61" s="76"/>
      <c r="AD61" s="76"/>
    </row>
    <row r="62" spans="1:30" ht="13">
      <c r="A62" s="24">
        <v>20</v>
      </c>
      <c r="B62" s="20" t="s">
        <v>152</v>
      </c>
      <c r="C62" s="50" t="s">
        <v>30</v>
      </c>
      <c r="D62" s="51">
        <f t="shared" si="6"/>
        <v>16</v>
      </c>
      <c r="E62" s="52">
        <v>7</v>
      </c>
      <c r="F62" s="26">
        <v>9</v>
      </c>
      <c r="G62" s="69"/>
      <c r="H62" s="70"/>
      <c r="I62" s="69">
        <v>16</v>
      </c>
      <c r="J62" s="110">
        <v>3</v>
      </c>
      <c r="K62" s="71">
        <v>18</v>
      </c>
      <c r="L62" s="111">
        <v>1</v>
      </c>
      <c r="M62" s="71"/>
      <c r="N62" s="71"/>
      <c r="O62" s="73">
        <v>13</v>
      </c>
      <c r="P62" s="112">
        <v>6</v>
      </c>
      <c r="Q62" s="74">
        <v>17</v>
      </c>
      <c r="R62" s="119">
        <v>2</v>
      </c>
      <c r="S62" s="74">
        <v>17</v>
      </c>
      <c r="T62" s="119">
        <v>2</v>
      </c>
      <c r="U62" s="74">
        <v>17</v>
      </c>
      <c r="V62" s="119">
        <v>2</v>
      </c>
      <c r="W62" s="75"/>
      <c r="X62" s="75"/>
      <c r="Y62" s="75"/>
      <c r="Z62" s="75"/>
      <c r="AA62" s="76"/>
      <c r="AB62" s="76"/>
      <c r="AC62" s="76"/>
      <c r="AD62" s="76"/>
    </row>
    <row r="63" spans="1:30" ht="13">
      <c r="A63" s="24">
        <v>21</v>
      </c>
      <c r="B63" s="23" t="s">
        <v>318</v>
      </c>
      <c r="C63" s="24" t="s">
        <v>24</v>
      </c>
      <c r="D63" s="51">
        <f t="shared" si="6"/>
        <v>10</v>
      </c>
      <c r="E63" s="52">
        <v>8</v>
      </c>
      <c r="F63" s="26">
        <v>2</v>
      </c>
      <c r="G63" s="69"/>
      <c r="H63" s="70"/>
      <c r="I63" s="69"/>
      <c r="J63" s="70"/>
      <c r="K63" s="71"/>
      <c r="L63" s="71"/>
      <c r="M63" s="71">
        <v>18</v>
      </c>
      <c r="N63" s="111">
        <v>1</v>
      </c>
      <c r="O63" s="73">
        <v>17</v>
      </c>
      <c r="P63" s="112">
        <v>2</v>
      </c>
      <c r="Q63" s="74">
        <v>16</v>
      </c>
      <c r="R63" s="119">
        <v>3</v>
      </c>
      <c r="S63" s="74"/>
      <c r="T63" s="74"/>
      <c r="U63" s="74">
        <v>16</v>
      </c>
      <c r="V63" s="119">
        <v>3</v>
      </c>
      <c r="W63" s="75">
        <v>18</v>
      </c>
      <c r="X63" s="119">
        <v>1</v>
      </c>
      <c r="Y63" s="75"/>
      <c r="Z63" s="75"/>
      <c r="AA63" s="76"/>
      <c r="AB63" s="76"/>
      <c r="AC63" s="76"/>
      <c r="AD63" s="76"/>
    </row>
    <row r="64" spans="1:30" ht="13">
      <c r="A64" s="24">
        <v>22</v>
      </c>
      <c r="B64" s="23" t="s">
        <v>370</v>
      </c>
      <c r="C64" s="24" t="s">
        <v>30</v>
      </c>
      <c r="D64" s="51">
        <f t="shared" si="6"/>
        <v>9</v>
      </c>
      <c r="E64" s="52">
        <v>9</v>
      </c>
      <c r="F64" s="26">
        <v>0</v>
      </c>
      <c r="G64" s="69"/>
      <c r="H64" s="110"/>
      <c r="I64" s="69"/>
      <c r="J64" s="70"/>
      <c r="K64" s="71"/>
      <c r="L64" s="71"/>
      <c r="M64" s="71"/>
      <c r="N64" s="71"/>
      <c r="O64" s="73"/>
      <c r="P64" s="112"/>
      <c r="Q64" s="74"/>
      <c r="R64" s="74"/>
      <c r="S64" s="74"/>
      <c r="T64" s="74"/>
      <c r="U64" s="74"/>
      <c r="V64" s="74"/>
      <c r="W64" s="75">
        <v>13</v>
      </c>
      <c r="X64" s="119">
        <v>6</v>
      </c>
      <c r="Y64" s="75">
        <v>16</v>
      </c>
      <c r="Z64" s="119">
        <v>3</v>
      </c>
      <c r="AA64" s="76"/>
      <c r="AB64" s="76"/>
      <c r="AC64" s="76"/>
      <c r="AD64" s="76"/>
    </row>
    <row r="65" spans="1:30" ht="13">
      <c r="A65" s="24">
        <v>23</v>
      </c>
      <c r="B65" s="23" t="s">
        <v>226</v>
      </c>
      <c r="C65" s="24" t="s">
        <v>10</v>
      </c>
      <c r="D65" s="51">
        <f t="shared" si="6"/>
        <v>4</v>
      </c>
      <c r="E65" s="52">
        <v>3</v>
      </c>
      <c r="F65" s="26">
        <v>1</v>
      </c>
      <c r="G65" s="69"/>
      <c r="H65" s="70"/>
      <c r="I65" s="69"/>
      <c r="J65" s="70"/>
      <c r="K65" s="71"/>
      <c r="L65" s="71"/>
      <c r="M65" s="71">
        <v>17</v>
      </c>
      <c r="N65" s="111">
        <v>2</v>
      </c>
      <c r="O65" s="73">
        <v>18</v>
      </c>
      <c r="P65" s="112">
        <v>1</v>
      </c>
      <c r="Q65" s="74"/>
      <c r="R65" s="74"/>
      <c r="S65" s="74"/>
      <c r="T65" s="74"/>
      <c r="U65" s="74"/>
      <c r="V65" s="74"/>
      <c r="W65" s="75"/>
      <c r="X65" s="75"/>
      <c r="Y65" s="75">
        <v>18</v>
      </c>
      <c r="Z65" s="119">
        <v>1</v>
      </c>
      <c r="AA65" s="76"/>
      <c r="AB65" s="76"/>
      <c r="AC65" s="76"/>
      <c r="AD65" s="76"/>
    </row>
    <row r="66" spans="1:30" ht="13">
      <c r="A66" s="24">
        <v>24</v>
      </c>
      <c r="B66" s="23" t="s">
        <v>227</v>
      </c>
      <c r="C66" s="24" t="s">
        <v>33</v>
      </c>
      <c r="D66" s="51">
        <f t="shared" si="6"/>
        <v>3</v>
      </c>
      <c r="E66" s="52">
        <v>0</v>
      </c>
      <c r="F66" s="26">
        <v>3</v>
      </c>
      <c r="G66" s="69">
        <v>17</v>
      </c>
      <c r="H66" s="110">
        <v>2</v>
      </c>
      <c r="I66" s="69">
        <v>18</v>
      </c>
      <c r="J66" s="110">
        <v>1</v>
      </c>
      <c r="K66" s="71"/>
      <c r="L66" s="71"/>
      <c r="M66" s="71"/>
      <c r="N66" s="71"/>
      <c r="O66" s="73"/>
      <c r="P66" s="73"/>
      <c r="Q66" s="74"/>
      <c r="R66" s="74"/>
      <c r="S66" s="74"/>
      <c r="T66" s="74"/>
      <c r="U66" s="74"/>
      <c r="V66" s="74"/>
      <c r="W66" s="75"/>
      <c r="X66" s="75"/>
      <c r="Y66" s="75"/>
      <c r="Z66" s="75"/>
      <c r="AA66" s="76"/>
      <c r="AB66" s="76"/>
      <c r="AC66" s="76"/>
      <c r="AD66" s="76"/>
    </row>
    <row r="67" spans="1:30" ht="13">
      <c r="A67" s="24">
        <v>25</v>
      </c>
      <c r="B67" s="23" t="s">
        <v>357</v>
      </c>
      <c r="C67" s="24" t="s">
        <v>24</v>
      </c>
      <c r="D67" s="51">
        <f t="shared" si="6"/>
        <v>1</v>
      </c>
      <c r="E67" s="53">
        <v>1</v>
      </c>
      <c r="F67" s="26">
        <v>0</v>
      </c>
      <c r="G67" s="68"/>
      <c r="H67" s="31"/>
      <c r="I67" s="68"/>
      <c r="J67" s="31"/>
      <c r="K67" s="71"/>
      <c r="L67" s="71"/>
      <c r="M67" s="71"/>
      <c r="N67" s="71"/>
      <c r="O67" s="71"/>
      <c r="P67" s="71"/>
      <c r="Q67" s="125"/>
      <c r="R67" s="125"/>
      <c r="S67" s="125">
        <v>18</v>
      </c>
      <c r="T67" s="126">
        <v>1</v>
      </c>
      <c r="U67" s="125"/>
      <c r="V67" s="125"/>
      <c r="W67" s="48"/>
      <c r="X67" s="48"/>
      <c r="Y67" s="48"/>
      <c r="Z67" s="48"/>
      <c r="AA67" s="49"/>
      <c r="AB67" s="49"/>
      <c r="AC67" s="49"/>
      <c r="AD67" s="49"/>
    </row>
  </sheetData>
  <sheetProtection selectLockedCells="1" selectUnlockedCells="1"/>
  <sortState ref="A43:AD67">
    <sortCondition descending="1" ref="D43:D67"/>
  </sortState>
  <mergeCells count="12">
    <mergeCell ref="AA2:AD2"/>
    <mergeCell ref="D2:F2"/>
    <mergeCell ref="G2:J2"/>
    <mergeCell ref="K2:P2"/>
    <mergeCell ref="Q2:V2"/>
    <mergeCell ref="W2:Z2"/>
    <mergeCell ref="AA39:AD39"/>
    <mergeCell ref="D39:F39"/>
    <mergeCell ref="G39:J39"/>
    <mergeCell ref="K39:P39"/>
    <mergeCell ref="Q39:V39"/>
    <mergeCell ref="W39:Z39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12D</vt:lpstr>
      <vt:lpstr>11-10D</vt:lpstr>
      <vt:lpstr>09-08D</vt:lpstr>
      <vt:lpstr>12K</vt:lpstr>
      <vt:lpstr>11-10K</vt:lpstr>
      <vt:lpstr>09-08K</vt:lpstr>
      <vt:lpstr>12C</vt:lpstr>
      <vt:lpstr>10-11C</vt:lpstr>
      <vt:lpstr>09-08C</vt:lpstr>
      <vt:lpstr>CŽ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PavelH</cp:lastModifiedBy>
  <cp:revision>3</cp:revision>
  <cp:lastPrinted>2021-09-14T11:41:42Z</cp:lastPrinted>
  <dcterms:created xsi:type="dcterms:W3CDTF">2005-06-15T07:41:54Z</dcterms:created>
  <dcterms:modified xsi:type="dcterms:W3CDTF">2026-08-08T05:29:15Z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