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zaloha_NIT\"/>
    </mc:Choice>
  </mc:AlternateContent>
  <xr:revisionPtr revIDLastSave="0" documentId="8_{17E22CC1-6AC7-494B-8B89-511140D819D3}" xr6:coauthVersionLast="47" xr6:coauthVersionMax="47" xr10:uidLastSave="{00000000-0000-0000-0000-000000000000}"/>
  <bookViews>
    <workbookView xWindow="45" yWindow="1440" windowWidth="28755" windowHeight="14040" xr2:uid="{00000000-000D-0000-FFFF-FFFF00000000}"/>
  </bookViews>
  <sheets>
    <sheet name="kluby_final_2026" sheetId="57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2025" sheetId="46" r:id="rId7"/>
    <sheet name="_2024" sheetId="32" r:id="rId8"/>
    <sheet name="_2023" sheetId="5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4" l="1"/>
  <c r="K28" i="4"/>
  <c r="K27" i="4"/>
  <c r="K18" i="4"/>
  <c r="K21" i="4"/>
  <c r="K19" i="4"/>
  <c r="K22" i="4"/>
  <c r="K23" i="4"/>
  <c r="K24" i="4"/>
  <c r="K25" i="4"/>
  <c r="K20" i="4"/>
  <c r="K17" i="4"/>
  <c r="K14" i="4"/>
  <c r="K13" i="4"/>
  <c r="K15" i="4"/>
  <c r="K11" i="4"/>
  <c r="K10" i="4"/>
  <c r="K5" i="4"/>
  <c r="K4" i="4"/>
  <c r="K7" i="4"/>
  <c r="K8" i="4"/>
  <c r="K6" i="4"/>
  <c r="X22" i="4"/>
  <c r="T22" i="4"/>
  <c r="O22" i="4"/>
  <c r="F22" i="4"/>
  <c r="X10" i="4"/>
  <c r="T10" i="4"/>
  <c r="O10" i="4"/>
  <c r="F10" i="4"/>
  <c r="X8" i="3"/>
  <c r="T8" i="3"/>
  <c r="O8" i="3"/>
  <c r="E8" i="3" s="1"/>
  <c r="K8" i="3"/>
  <c r="F8" i="3"/>
  <c r="X62" i="3"/>
  <c r="T62" i="3"/>
  <c r="O62" i="3"/>
  <c r="K62" i="3"/>
  <c r="F62" i="3"/>
  <c r="K108" i="2"/>
  <c r="K109" i="2"/>
  <c r="K110" i="2"/>
  <c r="K111" i="2"/>
  <c r="K112" i="2"/>
  <c r="K113" i="2"/>
  <c r="K114" i="2"/>
  <c r="K115" i="2"/>
  <c r="K116" i="2"/>
  <c r="K117" i="2"/>
  <c r="K107" i="2"/>
  <c r="K99" i="2"/>
  <c r="K100" i="2"/>
  <c r="K101" i="2"/>
  <c r="K102" i="2"/>
  <c r="K103" i="2"/>
  <c r="K104" i="2"/>
  <c r="K105" i="2"/>
  <c r="K98" i="2"/>
  <c r="K88" i="2"/>
  <c r="K89" i="2"/>
  <c r="K90" i="2"/>
  <c r="K91" i="2"/>
  <c r="K92" i="2"/>
  <c r="K93" i="2"/>
  <c r="K94" i="2"/>
  <c r="K95" i="2"/>
  <c r="K96" i="2"/>
  <c r="K87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54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23" i="2"/>
  <c r="K14" i="2"/>
  <c r="K15" i="2"/>
  <c r="K16" i="2"/>
  <c r="K17" i="2"/>
  <c r="K18" i="2"/>
  <c r="K19" i="2"/>
  <c r="K20" i="2"/>
  <c r="K21" i="2"/>
  <c r="K13" i="2"/>
  <c r="K5" i="2"/>
  <c r="K6" i="2"/>
  <c r="K7" i="2"/>
  <c r="K8" i="2"/>
  <c r="K9" i="2"/>
  <c r="K10" i="2"/>
  <c r="K11" i="2"/>
  <c r="K4" i="2"/>
  <c r="K59" i="3"/>
  <c r="K57" i="3"/>
  <c r="K63" i="3"/>
  <c r="K64" i="3"/>
  <c r="K60" i="3"/>
  <c r="K61" i="3"/>
  <c r="K58" i="3"/>
  <c r="K65" i="3"/>
  <c r="K56" i="3"/>
  <c r="K54" i="3"/>
  <c r="K44" i="3"/>
  <c r="K47" i="3"/>
  <c r="K46" i="3"/>
  <c r="K49" i="3"/>
  <c r="K50" i="3"/>
  <c r="K51" i="3"/>
  <c r="K48" i="3"/>
  <c r="K45" i="3"/>
  <c r="K52" i="3"/>
  <c r="K43" i="3"/>
  <c r="K30" i="3"/>
  <c r="K31" i="3"/>
  <c r="K34" i="3"/>
  <c r="K36" i="3"/>
  <c r="K33" i="3"/>
  <c r="K35" i="3"/>
  <c r="K37" i="3"/>
  <c r="K38" i="3"/>
  <c r="K39" i="3"/>
  <c r="K40" i="3"/>
  <c r="K32" i="3"/>
  <c r="K41" i="3"/>
  <c r="K29" i="3"/>
  <c r="K17" i="3"/>
  <c r="K20" i="3"/>
  <c r="K19" i="3"/>
  <c r="K22" i="3"/>
  <c r="K21" i="3"/>
  <c r="K23" i="3"/>
  <c r="K24" i="3"/>
  <c r="K25" i="3"/>
  <c r="K26" i="3"/>
  <c r="K27" i="3"/>
  <c r="K18" i="3"/>
  <c r="K13" i="3"/>
  <c r="K14" i="3"/>
  <c r="K15" i="3"/>
  <c r="K11" i="3"/>
  <c r="K12" i="3"/>
  <c r="K5" i="3"/>
  <c r="K7" i="3"/>
  <c r="K6" i="3"/>
  <c r="K9" i="3"/>
  <c r="K4" i="3"/>
  <c r="O59" i="3"/>
  <c r="O57" i="3"/>
  <c r="O63" i="3"/>
  <c r="O64" i="3"/>
  <c r="O60" i="3"/>
  <c r="O61" i="3"/>
  <c r="O58" i="3"/>
  <c r="O65" i="3"/>
  <c r="O56" i="3"/>
  <c r="O54" i="3"/>
  <c r="O44" i="3"/>
  <c r="O47" i="3"/>
  <c r="O46" i="3"/>
  <c r="O49" i="3"/>
  <c r="O50" i="3"/>
  <c r="O51" i="3"/>
  <c r="O48" i="3"/>
  <c r="O45" i="3"/>
  <c r="O52" i="3"/>
  <c r="O43" i="3"/>
  <c r="O30" i="3"/>
  <c r="O31" i="3"/>
  <c r="O34" i="3"/>
  <c r="O36" i="3"/>
  <c r="O33" i="3"/>
  <c r="O35" i="3"/>
  <c r="O37" i="3"/>
  <c r="O38" i="3"/>
  <c r="O39" i="3"/>
  <c r="O40" i="3"/>
  <c r="O32" i="3"/>
  <c r="O41" i="3"/>
  <c r="O29" i="3"/>
  <c r="O17" i="3"/>
  <c r="O20" i="3"/>
  <c r="O19" i="3"/>
  <c r="O22" i="3"/>
  <c r="O21" i="3"/>
  <c r="O23" i="3"/>
  <c r="O24" i="3"/>
  <c r="O25" i="3"/>
  <c r="O26" i="3"/>
  <c r="O27" i="3"/>
  <c r="O18" i="3"/>
  <c r="O13" i="3"/>
  <c r="O14" i="3"/>
  <c r="O15" i="3"/>
  <c r="O11" i="3"/>
  <c r="O12" i="3"/>
  <c r="O5" i="3"/>
  <c r="O7" i="3"/>
  <c r="O6" i="3"/>
  <c r="O9" i="3"/>
  <c r="O111" i="2"/>
  <c r="O112" i="2"/>
  <c r="O110" i="2"/>
  <c r="O107" i="2"/>
  <c r="O115" i="2"/>
  <c r="O114" i="2"/>
  <c r="O109" i="2"/>
  <c r="O116" i="2"/>
  <c r="O113" i="2"/>
  <c r="O117" i="2"/>
  <c r="O108" i="2"/>
  <c r="O99" i="2"/>
  <c r="O101" i="2"/>
  <c r="O102" i="2"/>
  <c r="O103" i="2"/>
  <c r="O104" i="2"/>
  <c r="O100" i="2"/>
  <c r="O105" i="2"/>
  <c r="O98" i="2"/>
  <c r="O88" i="2"/>
  <c r="O89" i="2"/>
  <c r="O91" i="2"/>
  <c r="O92" i="2"/>
  <c r="O93" i="2"/>
  <c r="O94" i="2"/>
  <c r="O95" i="2"/>
  <c r="O96" i="2"/>
  <c r="O90" i="2"/>
  <c r="O87" i="2"/>
  <c r="O55" i="2"/>
  <c r="O56" i="2"/>
  <c r="O58" i="2"/>
  <c r="O59" i="2"/>
  <c r="O60" i="2"/>
  <c r="O62" i="2"/>
  <c r="O57" i="2"/>
  <c r="O61" i="2"/>
  <c r="O64" i="2"/>
  <c r="O63" i="2"/>
  <c r="O65" i="2"/>
  <c r="O66" i="2"/>
  <c r="O68" i="2"/>
  <c r="O67" i="2"/>
  <c r="O71" i="2"/>
  <c r="O72" i="2"/>
  <c r="O73" i="2"/>
  <c r="O74" i="2"/>
  <c r="O75" i="2"/>
  <c r="O76" i="2"/>
  <c r="O77" i="2"/>
  <c r="O78" i="2"/>
  <c r="O69" i="2"/>
  <c r="O79" i="2"/>
  <c r="O80" i="2"/>
  <c r="O81" i="2"/>
  <c r="O82" i="2"/>
  <c r="O83" i="2"/>
  <c r="O70" i="2"/>
  <c r="O84" i="2"/>
  <c r="O85" i="2"/>
  <c r="O54" i="2"/>
  <c r="O23" i="2"/>
  <c r="O25" i="2"/>
  <c r="O26" i="2"/>
  <c r="O27" i="2"/>
  <c r="O28" i="2"/>
  <c r="O31" i="2"/>
  <c r="O33" i="2"/>
  <c r="O34" i="2"/>
  <c r="O30" i="2"/>
  <c r="O32" i="2"/>
  <c r="O36" i="2"/>
  <c r="O37" i="2"/>
  <c r="O38" i="2"/>
  <c r="O35" i="2"/>
  <c r="O2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39" i="2"/>
  <c r="O24" i="2"/>
  <c r="O15" i="2"/>
  <c r="O14" i="2"/>
  <c r="O18" i="2"/>
  <c r="O16" i="2"/>
  <c r="O19" i="2"/>
  <c r="O20" i="2"/>
  <c r="O17" i="2"/>
  <c r="O21" i="2"/>
  <c r="O13" i="2"/>
  <c r="O5" i="2"/>
  <c r="O7" i="2"/>
  <c r="O9" i="2"/>
  <c r="O10" i="2"/>
  <c r="O6" i="2"/>
  <c r="O11" i="2"/>
  <c r="O8" i="2"/>
  <c r="O30" i="4"/>
  <c r="O28" i="4"/>
  <c r="O27" i="4"/>
  <c r="O18" i="4"/>
  <c r="O21" i="4"/>
  <c r="O19" i="4"/>
  <c r="O23" i="4"/>
  <c r="O24" i="4"/>
  <c r="O25" i="4"/>
  <c r="O20" i="4"/>
  <c r="O17" i="4"/>
  <c r="O14" i="4"/>
  <c r="O13" i="4"/>
  <c r="O15" i="4"/>
  <c r="O11" i="4"/>
  <c r="O5" i="4"/>
  <c r="O4" i="4"/>
  <c r="O7" i="4"/>
  <c r="O8" i="4"/>
  <c r="O6" i="4"/>
  <c r="O4" i="3"/>
  <c r="O4" i="2"/>
  <c r="N119" i="2"/>
  <c r="N67" i="3"/>
  <c r="X34" i="2"/>
  <c r="T34" i="2"/>
  <c r="F34" i="2"/>
  <c r="E34" i="2" s="1"/>
  <c r="X74" i="2"/>
  <c r="T74" i="2"/>
  <c r="F74" i="2"/>
  <c r="X33" i="3"/>
  <c r="T33" i="3"/>
  <c r="F33" i="3"/>
  <c r="X57" i="2"/>
  <c r="T57" i="2"/>
  <c r="F57" i="2"/>
  <c r="J67" i="3"/>
  <c r="X20" i="3"/>
  <c r="T20" i="3"/>
  <c r="F20" i="3"/>
  <c r="X8" i="4"/>
  <c r="T8" i="4"/>
  <c r="F8" i="4"/>
  <c r="X73" i="2"/>
  <c r="T73" i="2"/>
  <c r="F73" i="2"/>
  <c r="X80" i="2"/>
  <c r="T80" i="2"/>
  <c r="F80" i="2"/>
  <c r="X68" i="2"/>
  <c r="T68" i="2"/>
  <c r="F68" i="2"/>
  <c r="X29" i="3"/>
  <c r="T29" i="3"/>
  <c r="F29" i="3"/>
  <c r="X5" i="3"/>
  <c r="T5" i="3"/>
  <c r="F5" i="3"/>
  <c r="X4" i="2"/>
  <c r="T4" i="2"/>
  <c r="F4" i="2"/>
  <c r="X110" i="2"/>
  <c r="T110" i="2"/>
  <c r="F110" i="2"/>
  <c r="J119" i="2"/>
  <c r="E22" i="4" l="1"/>
  <c r="E10" i="4"/>
  <c r="E5" i="3"/>
  <c r="E62" i="3"/>
  <c r="E33" i="3"/>
  <c r="E29" i="3"/>
  <c r="E4" i="2"/>
  <c r="E80" i="2"/>
  <c r="E68" i="2"/>
  <c r="E74" i="2"/>
  <c r="E73" i="2"/>
  <c r="E20" i="3"/>
  <c r="E110" i="2"/>
  <c r="E57" i="2"/>
  <c r="E8" i="4"/>
  <c r="X28" i="4"/>
  <c r="T28" i="4"/>
  <c r="F28" i="4"/>
  <c r="X7" i="4"/>
  <c r="T7" i="4"/>
  <c r="F7" i="4"/>
  <c r="E7" i="4" l="1"/>
  <c r="E28" i="4"/>
  <c r="X39" i="3"/>
  <c r="T39" i="3"/>
  <c r="F39" i="3"/>
  <c r="E39" i="3" l="1"/>
  <c r="X46" i="3"/>
  <c r="T46" i="3"/>
  <c r="F46" i="3"/>
  <c r="E46" i="3" s="1"/>
  <c r="X91" i="2"/>
  <c r="T91" i="2"/>
  <c r="F91" i="2"/>
  <c r="X75" i="2"/>
  <c r="T75" i="2"/>
  <c r="F75" i="2"/>
  <c r="E75" i="2" s="1"/>
  <c r="X38" i="2"/>
  <c r="T38" i="2"/>
  <c r="F38" i="2"/>
  <c r="X49" i="3"/>
  <c r="T49" i="3"/>
  <c r="F49" i="3"/>
  <c r="X13" i="3"/>
  <c r="T13" i="3"/>
  <c r="F13" i="3"/>
  <c r="E13" i="3" s="1"/>
  <c r="X16" i="2"/>
  <c r="T16" i="2"/>
  <c r="F16" i="2"/>
  <c r="X20" i="4"/>
  <c r="T20" i="4"/>
  <c r="F20" i="4"/>
  <c r="X59" i="3"/>
  <c r="T59" i="3"/>
  <c r="F59" i="3"/>
  <c r="X19" i="3"/>
  <c r="T19" i="3"/>
  <c r="F19" i="3"/>
  <c r="X12" i="3"/>
  <c r="T12" i="3"/>
  <c r="F12" i="3"/>
  <c r="X10" i="2"/>
  <c r="T10" i="2"/>
  <c r="F10" i="2"/>
  <c r="X25" i="4"/>
  <c r="T25" i="4"/>
  <c r="F25" i="4"/>
  <c r="X21" i="4"/>
  <c r="T21" i="4"/>
  <c r="F21" i="4"/>
  <c r="X4" i="4"/>
  <c r="T4" i="4"/>
  <c r="F4" i="4"/>
  <c r="E59" i="3" l="1"/>
  <c r="E19" i="3"/>
  <c r="E16" i="2"/>
  <c r="E12" i="3"/>
  <c r="E49" i="3"/>
  <c r="E91" i="2"/>
  <c r="E38" i="2"/>
  <c r="E10" i="2"/>
  <c r="E25" i="4"/>
  <c r="E21" i="4"/>
  <c r="E20" i="4"/>
  <c r="E4" i="4"/>
  <c r="X36" i="2"/>
  <c r="T36" i="2"/>
  <c r="F36" i="2"/>
  <c r="X9" i="2"/>
  <c r="T9" i="2"/>
  <c r="F9" i="2"/>
  <c r="X79" i="2"/>
  <c r="T79" i="2"/>
  <c r="F79" i="2"/>
  <c r="X19" i="2"/>
  <c r="T19" i="2"/>
  <c r="F19" i="2"/>
  <c r="E19" i="2" l="1"/>
  <c r="E79" i="2"/>
  <c r="E36" i="2"/>
  <c r="E9" i="2"/>
  <c r="X99" i="2"/>
  <c r="T99" i="2"/>
  <c r="F99" i="2"/>
  <c r="X22" i="3"/>
  <c r="T22" i="3"/>
  <c r="F22" i="3"/>
  <c r="X7" i="3"/>
  <c r="T7" i="3"/>
  <c r="F7" i="3"/>
  <c r="E22" i="3" l="1"/>
  <c r="E7" i="3"/>
  <c r="E99" i="2"/>
  <c r="X15" i="4"/>
  <c r="T15" i="4"/>
  <c r="F15" i="4"/>
  <c r="W32" i="4"/>
  <c r="X51" i="3"/>
  <c r="T51" i="3"/>
  <c r="F51" i="3"/>
  <c r="W67" i="3"/>
  <c r="X92" i="2"/>
  <c r="T92" i="2"/>
  <c r="F92" i="2"/>
  <c r="T5" i="2"/>
  <c r="T7" i="2"/>
  <c r="T11" i="2"/>
  <c r="T8" i="2"/>
  <c r="T20" i="2"/>
  <c r="T15" i="2"/>
  <c r="T13" i="2"/>
  <c r="T14" i="2"/>
  <c r="T17" i="2"/>
  <c r="T21" i="2"/>
  <c r="T18" i="2"/>
  <c r="T35" i="2"/>
  <c r="T33" i="2"/>
  <c r="T23" i="2"/>
  <c r="T29" i="2"/>
  <c r="T27" i="2"/>
  <c r="T41" i="2"/>
  <c r="T28" i="2"/>
  <c r="T40" i="2"/>
  <c r="T37" i="2"/>
  <c r="T43" i="2"/>
  <c r="T44" i="2"/>
  <c r="T32" i="2"/>
  <c r="T46" i="2"/>
  <c r="T31" i="2"/>
  <c r="T45" i="2"/>
  <c r="T47" i="2"/>
  <c r="T48" i="2"/>
  <c r="T49" i="2"/>
  <c r="T50" i="2"/>
  <c r="T51" i="2"/>
  <c r="T52" i="2"/>
  <c r="T24" i="2"/>
  <c r="T25" i="2"/>
  <c r="T26" i="2"/>
  <c r="T30" i="2"/>
  <c r="T39" i="2"/>
  <c r="T78" i="2"/>
  <c r="T69" i="2"/>
  <c r="T64" i="2"/>
  <c r="T63" i="2"/>
  <c r="T76" i="2"/>
  <c r="T77" i="2"/>
  <c r="T66" i="2"/>
  <c r="T71" i="2"/>
  <c r="T42" i="2"/>
  <c r="T82" i="2"/>
  <c r="T56" i="2"/>
  <c r="T65" i="2"/>
  <c r="T67" i="2"/>
  <c r="T81" i="2"/>
  <c r="T58" i="2"/>
  <c r="T54" i="2"/>
  <c r="T55" i="2"/>
  <c r="T60" i="2"/>
  <c r="T72" i="2"/>
  <c r="T59" i="2"/>
  <c r="T84" i="2"/>
  <c r="T89" i="2"/>
  <c r="T85" i="2"/>
  <c r="T62" i="2"/>
  <c r="T93" i="2"/>
  <c r="T83" i="2"/>
  <c r="T70" i="2"/>
  <c r="T61" i="2"/>
  <c r="T87" i="2"/>
  <c r="T94" i="2"/>
  <c r="T88" i="2"/>
  <c r="T90" i="2"/>
  <c r="T101" i="2"/>
  <c r="T103" i="2"/>
  <c r="T95" i="2"/>
  <c r="T96" i="2"/>
  <c r="T104" i="2"/>
  <c r="T102" i="2"/>
  <c r="T100" i="2"/>
  <c r="T98" i="2"/>
  <c r="T105" i="2"/>
  <c r="T107" i="2"/>
  <c r="T115" i="2"/>
  <c r="T111" i="2"/>
  <c r="T114" i="2"/>
  <c r="T109" i="2"/>
  <c r="T116" i="2"/>
  <c r="T112" i="2"/>
  <c r="T117" i="2"/>
  <c r="T113" i="2"/>
  <c r="T108" i="2"/>
  <c r="X5" i="2"/>
  <c r="X7" i="2"/>
  <c r="X11" i="2"/>
  <c r="X8" i="2"/>
  <c r="X20" i="2"/>
  <c r="X15" i="2"/>
  <c r="X13" i="2"/>
  <c r="X14" i="2"/>
  <c r="X17" i="2"/>
  <c r="X21" i="2"/>
  <c r="X18" i="2"/>
  <c r="X35" i="2"/>
  <c r="X33" i="2"/>
  <c r="X23" i="2"/>
  <c r="X29" i="2"/>
  <c r="X27" i="2"/>
  <c r="X41" i="2"/>
  <c r="X28" i="2"/>
  <c r="X40" i="2"/>
  <c r="X37" i="2"/>
  <c r="X43" i="2"/>
  <c r="X44" i="2"/>
  <c r="X32" i="2"/>
  <c r="X46" i="2"/>
  <c r="X31" i="2"/>
  <c r="X45" i="2"/>
  <c r="X47" i="2"/>
  <c r="X48" i="2"/>
  <c r="X49" i="2"/>
  <c r="X50" i="2"/>
  <c r="X51" i="2"/>
  <c r="X52" i="2"/>
  <c r="X24" i="2"/>
  <c r="X25" i="2"/>
  <c r="X26" i="2"/>
  <c r="X30" i="2"/>
  <c r="X39" i="2"/>
  <c r="X78" i="2"/>
  <c r="X69" i="2"/>
  <c r="X64" i="2"/>
  <c r="X63" i="2"/>
  <c r="X76" i="2"/>
  <c r="X77" i="2"/>
  <c r="X66" i="2"/>
  <c r="X71" i="2"/>
  <c r="X42" i="2"/>
  <c r="X82" i="2"/>
  <c r="X56" i="2"/>
  <c r="X65" i="2"/>
  <c r="X67" i="2"/>
  <c r="X81" i="2"/>
  <c r="X58" i="2"/>
  <c r="X54" i="2"/>
  <c r="X55" i="2"/>
  <c r="X60" i="2"/>
  <c r="X72" i="2"/>
  <c r="X59" i="2"/>
  <c r="X84" i="2"/>
  <c r="X89" i="2"/>
  <c r="X85" i="2"/>
  <c r="X62" i="2"/>
  <c r="X93" i="2"/>
  <c r="X83" i="2"/>
  <c r="X70" i="2"/>
  <c r="X61" i="2"/>
  <c r="X87" i="2"/>
  <c r="X94" i="2"/>
  <c r="X88" i="2"/>
  <c r="X90" i="2"/>
  <c r="X101" i="2"/>
  <c r="X103" i="2"/>
  <c r="X95" i="2"/>
  <c r="X96" i="2"/>
  <c r="X104" i="2"/>
  <c r="X102" i="2"/>
  <c r="X100" i="2"/>
  <c r="X98" i="2"/>
  <c r="X105" i="2"/>
  <c r="X107" i="2"/>
  <c r="X115" i="2"/>
  <c r="X111" i="2"/>
  <c r="X114" i="2"/>
  <c r="X109" i="2"/>
  <c r="X116" i="2"/>
  <c r="X112" i="2"/>
  <c r="X117" i="2"/>
  <c r="X113" i="2"/>
  <c r="X108" i="2"/>
  <c r="X6" i="2"/>
  <c r="T6" i="2"/>
  <c r="F14" i="2"/>
  <c r="F17" i="2"/>
  <c r="F21" i="2"/>
  <c r="F18" i="2"/>
  <c r="F35" i="2"/>
  <c r="E35" i="2" s="1"/>
  <c r="F33" i="2"/>
  <c r="F23" i="2"/>
  <c r="F29" i="2"/>
  <c r="F27" i="2"/>
  <c r="F41" i="2"/>
  <c r="F28" i="2"/>
  <c r="E28" i="2" s="1"/>
  <c r="F40" i="2"/>
  <c r="F37" i="2"/>
  <c r="F43" i="2"/>
  <c r="F44" i="2"/>
  <c r="F32" i="2"/>
  <c r="F46" i="2"/>
  <c r="E46" i="2" s="1"/>
  <c r="F31" i="2"/>
  <c r="F45" i="2"/>
  <c r="F47" i="2"/>
  <c r="F48" i="2"/>
  <c r="F49" i="2"/>
  <c r="F50" i="2"/>
  <c r="E50" i="2" s="1"/>
  <c r="F51" i="2"/>
  <c r="F52" i="2"/>
  <c r="F24" i="2"/>
  <c r="F25" i="2"/>
  <c r="F26" i="2"/>
  <c r="F30" i="2"/>
  <c r="E30" i="2" s="1"/>
  <c r="F39" i="2"/>
  <c r="F78" i="2"/>
  <c r="F69" i="2"/>
  <c r="F64" i="2"/>
  <c r="F63" i="2"/>
  <c r="F76" i="2"/>
  <c r="F77" i="2"/>
  <c r="F66" i="2"/>
  <c r="F71" i="2"/>
  <c r="F42" i="2"/>
  <c r="F82" i="2"/>
  <c r="F56" i="2"/>
  <c r="F65" i="2"/>
  <c r="F67" i="2"/>
  <c r="F81" i="2"/>
  <c r="F58" i="2"/>
  <c r="F54" i="2"/>
  <c r="F55" i="2"/>
  <c r="F60" i="2"/>
  <c r="F72" i="2"/>
  <c r="F59" i="2"/>
  <c r="F84" i="2"/>
  <c r="F89" i="2"/>
  <c r="F85" i="2"/>
  <c r="F62" i="2"/>
  <c r="F93" i="2"/>
  <c r="F83" i="2"/>
  <c r="F70" i="2"/>
  <c r="E70" i="2" s="1"/>
  <c r="F61" i="2"/>
  <c r="F87" i="2"/>
  <c r="F94" i="2"/>
  <c r="F88" i="2"/>
  <c r="F90" i="2"/>
  <c r="F101" i="2"/>
  <c r="F103" i="2"/>
  <c r="F95" i="2"/>
  <c r="F96" i="2"/>
  <c r="F104" i="2"/>
  <c r="F102" i="2"/>
  <c r="F100" i="2"/>
  <c r="F98" i="2"/>
  <c r="F105" i="2"/>
  <c r="F107" i="2"/>
  <c r="F115" i="2"/>
  <c r="F111" i="2"/>
  <c r="F114" i="2"/>
  <c r="F109" i="2"/>
  <c r="F116" i="2"/>
  <c r="F112" i="2"/>
  <c r="F117" i="2"/>
  <c r="F113" i="2"/>
  <c r="F108" i="2"/>
  <c r="F6" i="2"/>
  <c r="F5" i="2"/>
  <c r="E5" i="2" s="1"/>
  <c r="F7" i="2"/>
  <c r="F11" i="2"/>
  <c r="F8" i="2"/>
  <c r="F20" i="2"/>
  <c r="F15" i="2"/>
  <c r="E15" i="2" s="1"/>
  <c r="F13" i="2"/>
  <c r="E13" i="2" s="1"/>
  <c r="W119" i="2"/>
  <c r="E51" i="3" l="1"/>
  <c r="E6" i="2"/>
  <c r="E109" i="2"/>
  <c r="E98" i="2"/>
  <c r="E103" i="2"/>
  <c r="E26" i="2"/>
  <c r="E49" i="2"/>
  <c r="E32" i="2"/>
  <c r="E41" i="2"/>
  <c r="E18" i="2"/>
  <c r="E92" i="2"/>
  <c r="E100" i="2"/>
  <c r="E101" i="2"/>
  <c r="E84" i="2"/>
  <c r="E58" i="2"/>
  <c r="E111" i="2"/>
  <c r="E81" i="2"/>
  <c r="E69" i="2"/>
  <c r="E17" i="2"/>
  <c r="E64" i="2"/>
  <c r="E113" i="2"/>
  <c r="E90" i="2"/>
  <c r="E83" i="2"/>
  <c r="E59" i="2"/>
  <c r="E71" i="2"/>
  <c r="E117" i="2"/>
  <c r="E115" i="2"/>
  <c r="E104" i="2"/>
  <c r="E108" i="2"/>
  <c r="E114" i="2"/>
  <c r="E112" i="2"/>
  <c r="E107" i="2"/>
  <c r="E116" i="2"/>
  <c r="E102" i="2"/>
  <c r="E105" i="2"/>
  <c r="E93" i="2"/>
  <c r="E95" i="2"/>
  <c r="E87" i="2"/>
  <c r="E89" i="2"/>
  <c r="E88" i="2"/>
  <c r="E96" i="2"/>
  <c r="E94" i="2"/>
  <c r="E85" i="2"/>
  <c r="E55" i="2"/>
  <c r="E56" i="2"/>
  <c r="E76" i="2"/>
  <c r="E61" i="2"/>
  <c r="E54" i="2"/>
  <c r="E82" i="2"/>
  <c r="E63" i="2"/>
  <c r="E72" i="2"/>
  <c r="E67" i="2"/>
  <c r="E66" i="2"/>
  <c r="E78" i="2"/>
  <c r="E62" i="2"/>
  <c r="E60" i="2"/>
  <c r="E65" i="2"/>
  <c r="E77" i="2"/>
  <c r="E42" i="2"/>
  <c r="E25" i="2"/>
  <c r="E48" i="2"/>
  <c r="E44" i="2"/>
  <c r="E27" i="2"/>
  <c r="E24" i="2"/>
  <c r="E47" i="2"/>
  <c r="E43" i="2"/>
  <c r="E29" i="2"/>
  <c r="E37" i="2"/>
  <c r="E52" i="2"/>
  <c r="E45" i="2"/>
  <c r="E23" i="2"/>
  <c r="E39" i="2"/>
  <c r="E51" i="2"/>
  <c r="E31" i="2"/>
  <c r="E40" i="2"/>
  <c r="E33" i="2"/>
  <c r="E20" i="2"/>
  <c r="E21" i="2"/>
  <c r="E14" i="2"/>
  <c r="E8" i="2"/>
  <c r="E11" i="2"/>
  <c r="E7" i="2"/>
  <c r="E15" i="4"/>
  <c r="F119" i="2"/>
  <c r="X4" i="3"/>
  <c r="T4" i="3"/>
  <c r="F4" i="3"/>
  <c r="E4" i="3" l="1"/>
  <c r="X50" i="3"/>
  <c r="T50" i="3"/>
  <c r="F50" i="3"/>
  <c r="E50" i="3" s="1"/>
  <c r="X54" i="3" l="1"/>
  <c r="T54" i="3"/>
  <c r="F54" i="3"/>
  <c r="X38" i="3"/>
  <c r="T38" i="3"/>
  <c r="F38" i="3"/>
  <c r="X9" i="3"/>
  <c r="T9" i="3"/>
  <c r="F9" i="3"/>
  <c r="X63" i="3"/>
  <c r="T63" i="3"/>
  <c r="F63" i="3"/>
  <c r="E38" i="3" l="1"/>
  <c r="E9" i="3"/>
  <c r="E63" i="3"/>
  <c r="E54" i="3"/>
  <c r="F14" i="3"/>
  <c r="T14" i="3"/>
  <c r="X14" i="3"/>
  <c r="E14" i="3" l="1"/>
  <c r="X17" i="3"/>
  <c r="T17" i="3"/>
  <c r="F17" i="3"/>
  <c r="E17" i="3" l="1"/>
  <c r="X27" i="3"/>
  <c r="T27" i="3"/>
  <c r="F27" i="3"/>
  <c r="E27" i="3" s="1"/>
  <c r="X36" i="3"/>
  <c r="T36" i="3"/>
  <c r="F36" i="3"/>
  <c r="E36" i="3" l="1"/>
  <c r="Y32" i="4"/>
  <c r="Z32" i="4"/>
  <c r="X30" i="4"/>
  <c r="X17" i="4"/>
  <c r="X27" i="4"/>
  <c r="X23" i="4"/>
  <c r="X19" i="4"/>
  <c r="X24" i="4"/>
  <c r="X18" i="4"/>
  <c r="X14" i="4"/>
  <c r="X13" i="4"/>
  <c r="X6" i="4"/>
  <c r="X11" i="4"/>
  <c r="X5" i="4"/>
  <c r="Z67" i="3"/>
  <c r="Y67" i="3"/>
  <c r="X64" i="3"/>
  <c r="X60" i="3"/>
  <c r="X61" i="3"/>
  <c r="X58" i="3"/>
  <c r="X57" i="3"/>
  <c r="X65" i="3"/>
  <c r="X56" i="3"/>
  <c r="X52" i="3"/>
  <c r="X47" i="3"/>
  <c r="X48" i="3"/>
  <c r="X45" i="3"/>
  <c r="X44" i="3"/>
  <c r="X43" i="3"/>
  <c r="X31" i="3"/>
  <c r="X25" i="3"/>
  <c r="X40" i="3"/>
  <c r="X37" i="3"/>
  <c r="X41" i="3"/>
  <c r="X34" i="3"/>
  <c r="X35" i="3"/>
  <c r="X32" i="3"/>
  <c r="X18" i="3"/>
  <c r="X21" i="3"/>
  <c r="X26" i="3"/>
  <c r="X30" i="3"/>
  <c r="X23" i="3"/>
  <c r="X15" i="3"/>
  <c r="X24" i="3"/>
  <c r="X11" i="3"/>
  <c r="X6" i="3"/>
  <c r="V119" i="2"/>
  <c r="U119" i="2"/>
  <c r="X67" i="3" l="1"/>
  <c r="T119" i="2"/>
  <c r="F45" i="3"/>
  <c r="F48" i="3"/>
  <c r="F47" i="3"/>
  <c r="F56" i="3"/>
  <c r="F57" i="3"/>
  <c r="F58" i="3"/>
  <c r="F61" i="3"/>
  <c r="F60" i="3"/>
  <c r="F64" i="3"/>
  <c r="T57" i="3"/>
  <c r="T58" i="3"/>
  <c r="T61" i="3"/>
  <c r="T60" i="3"/>
  <c r="T64" i="3"/>
  <c r="T45" i="3"/>
  <c r="T48" i="3"/>
  <c r="T47" i="3"/>
  <c r="T56" i="3"/>
  <c r="F31" i="3"/>
  <c r="F43" i="3"/>
  <c r="T31" i="3"/>
  <c r="T43" i="3"/>
  <c r="F30" i="3"/>
  <c r="F26" i="3"/>
  <c r="F21" i="3"/>
  <c r="F32" i="3"/>
  <c r="F35" i="3"/>
  <c r="F41" i="3"/>
  <c r="F18" i="3"/>
  <c r="F37" i="3"/>
  <c r="F40" i="3"/>
  <c r="F25" i="3"/>
  <c r="T25" i="3"/>
  <c r="T41" i="3"/>
  <c r="T18" i="3"/>
  <c r="T37" i="3"/>
  <c r="T40" i="3"/>
  <c r="T30" i="3"/>
  <c r="T26" i="3"/>
  <c r="T21" i="3"/>
  <c r="T32" i="3"/>
  <c r="T35" i="3"/>
  <c r="F23" i="3"/>
  <c r="T23" i="3"/>
  <c r="F6" i="3"/>
  <c r="F11" i="3"/>
  <c r="F24" i="3"/>
  <c r="F15" i="3"/>
  <c r="T24" i="3"/>
  <c r="T15" i="3"/>
  <c r="T11" i="3"/>
  <c r="F17" i="4"/>
  <c r="F30" i="4"/>
  <c r="F23" i="4"/>
  <c r="F24" i="4"/>
  <c r="F18" i="4"/>
  <c r="F13" i="4"/>
  <c r="F5" i="4"/>
  <c r="F11" i="4"/>
  <c r="T5" i="4"/>
  <c r="T11" i="4"/>
  <c r="T13" i="4"/>
  <c r="T23" i="4"/>
  <c r="T24" i="4"/>
  <c r="T18" i="4"/>
  <c r="T17" i="4"/>
  <c r="T30" i="4"/>
  <c r="E24" i="4" l="1"/>
  <c r="E11" i="4"/>
  <c r="E58" i="3"/>
  <c r="E25" i="3"/>
  <c r="E43" i="3"/>
  <c r="E11" i="3"/>
  <c r="E47" i="3"/>
  <c r="E61" i="3"/>
  <c r="E37" i="3"/>
  <c r="E18" i="3"/>
  <c r="E41" i="3"/>
  <c r="E57" i="3"/>
  <c r="E35" i="3"/>
  <c r="E56" i="3"/>
  <c r="E48" i="3"/>
  <c r="E64" i="3"/>
  <c r="E45" i="3"/>
  <c r="E24" i="3"/>
  <c r="E23" i="3"/>
  <c r="E40" i="3"/>
  <c r="E60" i="3"/>
  <c r="E17" i="4"/>
  <c r="E30" i="4"/>
  <c r="S67" i="3"/>
  <c r="U67" i="3"/>
  <c r="V67" i="3"/>
  <c r="L32" i="4"/>
  <c r="M32" i="4"/>
  <c r="N32" i="4"/>
  <c r="P32" i="4"/>
  <c r="Q32" i="4"/>
  <c r="R32" i="4"/>
  <c r="S32" i="4"/>
  <c r="U32" i="4"/>
  <c r="V32" i="4"/>
  <c r="X32" i="4"/>
  <c r="P119" i="2"/>
  <c r="Q119" i="2"/>
  <c r="R119" i="2"/>
  <c r="S119" i="2"/>
  <c r="Y119" i="2"/>
  <c r="Z119" i="2"/>
  <c r="P67" i="3"/>
  <c r="Q67" i="3"/>
  <c r="R67" i="3"/>
  <c r="T65" i="3"/>
  <c r="F65" i="3"/>
  <c r="E5" i="4"/>
  <c r="E13" i="4"/>
  <c r="E23" i="4"/>
  <c r="E18" i="4"/>
  <c r="E65" i="3" l="1"/>
  <c r="L119" i="2"/>
  <c r="M119" i="2"/>
  <c r="L67" i="3"/>
  <c r="M67" i="3"/>
  <c r="E32" i="3"/>
  <c r="E15" i="3"/>
  <c r="E30" i="3"/>
  <c r="E21" i="3"/>
  <c r="E26" i="3"/>
  <c r="E31" i="3"/>
  <c r="T52" i="3"/>
  <c r="F52" i="3"/>
  <c r="E52" i="3" l="1"/>
  <c r="I119" i="2"/>
  <c r="I32" i="4"/>
  <c r="I67" i="3"/>
  <c r="H32" i="4" l="1"/>
  <c r="G32" i="4"/>
  <c r="H67" i="3"/>
  <c r="G67" i="3"/>
  <c r="H119" i="2"/>
  <c r="G119" i="2"/>
  <c r="T27" i="4" l="1"/>
  <c r="F27" i="4"/>
  <c r="T6" i="4"/>
  <c r="F6" i="4"/>
  <c r="E6" i="4" s="1"/>
  <c r="T14" i="4"/>
  <c r="F14" i="4"/>
  <c r="T19" i="4"/>
  <c r="F19" i="4"/>
  <c r="T44" i="3"/>
  <c r="F44" i="3"/>
  <c r="T34" i="3"/>
  <c r="F34" i="3"/>
  <c r="E34" i="3" s="1"/>
  <c r="T6" i="3"/>
  <c r="E6" i="3"/>
  <c r="E44" i="3" l="1"/>
  <c r="E19" i="4"/>
  <c r="E27" i="4"/>
  <c r="E14" i="4"/>
  <c r="F67" i="3"/>
  <c r="F32" i="4"/>
  <c r="O67" i="3"/>
  <c r="K32" i="4"/>
  <c r="O32" i="4"/>
  <c r="T32" i="4"/>
  <c r="T67" i="3"/>
  <c r="O119" i="2"/>
  <c r="X119" i="2"/>
  <c r="K67" i="3"/>
  <c r="K119" i="2"/>
  <c r="E67" i="3" l="1"/>
  <c r="E119" i="2"/>
  <c r="E32" i="4"/>
</calcChain>
</file>

<file path=xl/sharedStrings.xml><?xml version="1.0" encoding="utf-8"?>
<sst xmlns="http://schemas.openxmlformats.org/spreadsheetml/2006/main" count="1018" uniqueCount="329">
  <si>
    <t>jednotlivci</t>
  </si>
  <si>
    <t>r. nar.</t>
  </si>
  <si>
    <t>klub</t>
  </si>
  <si>
    <t>body celkem</t>
  </si>
  <si>
    <t>celkem</t>
  </si>
  <si>
    <t>2 km</t>
  </si>
  <si>
    <t>5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</si>
  <si>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</si>
  <si>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</si>
  <si>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</si>
  <si>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</si>
  <si>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</si>
  <si>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</si>
  <si>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</si>
  <si>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</si>
  <si>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</si>
  <si>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</si>
  <si>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</si>
  <si>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</si>
  <si>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</si>
  <si>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</si>
  <si>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</si>
  <si>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</si>
  <si>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</si>
  <si>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</si>
  <si>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</si>
  <si>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</si>
  <si>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</si>
  <si>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</si>
  <si>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</si>
  <si>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</si>
  <si>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</si>
  <si>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</si>
  <si>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</si>
  <si>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</si>
  <si>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</si>
  <si>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</si>
  <si>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</si>
  <si>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</si>
  <si>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</si>
  <si>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</si>
  <si>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</si>
  <si>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</si>
  <si>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</si>
  <si>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</si>
  <si>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</si>
  <si>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</si>
  <si>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</si>
  <si>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</si>
  <si>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</si>
  <si>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</si>
  <si>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</si>
  <si>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</si>
  <si>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</si>
  <si>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</si>
  <si>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</si>
  <si>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</si>
  <si>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</si>
  <si>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</si>
  <si>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</si>
  <si>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</si>
  <si>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</si>
  <si>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</si>
  <si>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</si>
  <si>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</si>
  <si>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</si>
  <si>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</si>
  <si>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</si>
  <si>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</si>
  <si>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</si>
  <si>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</si>
  <si>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</si>
  <si>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</si>
  <si>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</si>
  <si>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</si>
  <si>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</si>
  <si>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</si>
  <si>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</si>
  <si>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</si>
  <si>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</si>
  <si>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</si>
  <si>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</si>
  <si>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</si>
  <si>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</si>
  <si>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</si>
  <si>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</si>
  <si>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</si>
  <si>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</si>
  <si>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</si>
  <si>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</si>
  <si>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</si>
  <si>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</si>
  <si>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</si>
  <si>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</si>
  <si>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</si>
  <si>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</si>
  <si>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</si>
  <si>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</si>
  <si>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</si>
  <si>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</si>
  <si>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</si>
  <si>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</si>
  <si>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</si>
  <si>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</si>
  <si>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</si>
  <si>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</si>
  <si>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</si>
  <si>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</si>
  <si>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</si>
  <si>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</si>
  <si>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</si>
  <si>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</si>
  <si>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</si>
  <si>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</si>
  <si>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</si>
  <si>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</si>
  <si>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</si>
  <si>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</si>
  <si>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</si>
  <si>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</si>
  <si>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</si>
  <si>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</si>
  <si>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</si>
  <si>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</si>
  <si>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</si>
  <si>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</si>
  <si>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</si>
  <si>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</si>
  <si>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</si>
  <si>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</si>
  <si>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</si>
  <si>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</si>
  <si>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Větrovský jan</t>
  </si>
  <si>
    <t>Hartig Tomáš</t>
  </si>
  <si>
    <t>Drabina Jiří</t>
  </si>
  <si>
    <t>Csoma Tomáš</t>
  </si>
  <si>
    <t>Podborský Miroslav</t>
  </si>
  <si>
    <t>Kobera Jiří</t>
  </si>
  <si>
    <t>Lorenc Dalibor</t>
  </si>
  <si>
    <t>Ranyš Stanislav</t>
  </si>
  <si>
    <t>Kučera Milan</t>
  </si>
  <si>
    <t>Janeček Milan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</si>
  <si>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</si>
  <si>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</si>
  <si>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</si>
  <si>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</si>
  <si>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</si>
  <si>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</si>
  <si>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</si>
  <si>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</si>
  <si>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</si>
  <si>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</si>
  <si>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</si>
  <si>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</si>
  <si>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</si>
  <si>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</si>
  <si>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</si>
  <si>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</si>
  <si>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</si>
  <si>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</si>
  <si>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</si>
  <si>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</si>
  <si>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</si>
  <si>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</si>
  <si>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</si>
  <si>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</si>
  <si>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</si>
  <si>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</si>
  <si>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</si>
  <si>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</si>
  <si>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</si>
  <si>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</si>
  <si>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</si>
  <si>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</si>
  <si>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</si>
  <si>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</si>
  <si>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</si>
  <si>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</si>
  <si>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</si>
  <si>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</si>
  <si>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</si>
  <si>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</si>
  <si>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</si>
  <si>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</si>
  <si>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</si>
  <si>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</si>
  <si>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</si>
  <si>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</si>
  <si>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</si>
  <si>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</si>
  <si>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</si>
  <si>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</si>
  <si>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</si>
  <si>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</si>
  <si>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</si>
  <si>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</si>
  <si>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</si>
  <si>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</si>
  <si>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</si>
  <si>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</si>
  <si>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</si>
  <si>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</si>
  <si>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</si>
  <si>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</si>
  <si>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</si>
  <si>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</si>
  <si>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</si>
  <si>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</si>
  <si>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</si>
  <si>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</si>
  <si>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</si>
  <si>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</si>
  <si>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</si>
  <si>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</si>
  <si>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</si>
  <si>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</si>
  <si>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</si>
  <si>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</si>
  <si>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</si>
  <si>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</si>
  <si>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</si>
  <si>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</si>
  <si>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</si>
  <si>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</si>
  <si>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</si>
  <si>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</si>
  <si>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</si>
  <si>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</si>
  <si>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</si>
  <si>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</si>
  <si>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</si>
  <si>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</si>
  <si>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</si>
  <si>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</si>
  <si>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</si>
  <si>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</si>
  <si>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</si>
  <si>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</si>
  <si>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</si>
  <si>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</si>
  <si>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</si>
  <si>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</si>
  <si>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</si>
  <si>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</si>
  <si>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</si>
  <si>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</si>
  <si>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</si>
  <si>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</si>
  <si>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</si>
  <si>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</si>
  <si>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</si>
  <si>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</si>
  <si>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</si>
  <si>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</si>
  <si>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Škála Petr</t>
  </si>
  <si>
    <t>Pogorelov Michail</t>
  </si>
  <si>
    <t>Šmíd Daniel</t>
  </si>
  <si>
    <t>Vatěrová Hana</t>
  </si>
  <si>
    <t>MČR Hrádek</t>
  </si>
  <si>
    <t>Kubina Filip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</si>
  <si>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</si>
  <si>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</si>
  <si>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</si>
  <si>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</si>
  <si>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</si>
  <si>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</si>
  <si>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</si>
  <si>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</si>
  <si>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</si>
  <si>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</si>
  <si>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</si>
  <si>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</si>
  <si>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</si>
  <si>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</si>
  <si>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</si>
  <si>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</si>
  <si>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</si>
  <si>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</si>
  <si>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</si>
  <si>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</si>
  <si>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</si>
  <si>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</si>
  <si>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</si>
  <si>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</si>
  <si>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</si>
  <si>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</si>
  <si>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</si>
  <si>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</si>
  <si>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</si>
  <si>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</si>
  <si>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</si>
  <si>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</si>
  <si>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</si>
  <si>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</si>
  <si>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</si>
  <si>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</si>
  <si>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</si>
  <si>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</si>
  <si>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</si>
  <si>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</si>
  <si>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</si>
  <si>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</si>
  <si>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</si>
  <si>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</si>
  <si>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</si>
  <si>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</si>
  <si>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</si>
  <si>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</si>
  <si>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</si>
  <si>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</si>
  <si>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</si>
  <si>
    <t>Bunzel Anja</t>
  </si>
  <si>
    <t>Štefan Martin</t>
  </si>
  <si>
    <t>Suchomel Martin</t>
  </si>
  <si>
    <t>Folberger Milan</t>
  </si>
  <si>
    <t>Horák Lukáš</t>
  </si>
  <si>
    <t>Klimosz Josef</t>
  </si>
  <si>
    <t>Burian David</t>
  </si>
  <si>
    <t>Bezrodnii Ihor</t>
  </si>
  <si>
    <t>Polívka Petr</t>
  </si>
  <si>
    <t>Baier Miroslav</t>
  </si>
  <si>
    <t>Kubíček Petr</t>
  </si>
  <si>
    <t>Koudelka Petr</t>
  </si>
  <si>
    <t>Chmelař Jan</t>
  </si>
  <si>
    <t>Hager Filip</t>
  </si>
  <si>
    <t>Jerhotová Daňhelová Martina</t>
  </si>
  <si>
    <t>Štědrá Futerová Barbora</t>
  </si>
  <si>
    <t>Vaňasová Eva</t>
  </si>
  <si>
    <t>500 m-4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</si>
</sst>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9" xfId="0" applyFill="1" applyBorder="1" applyAlignment="1">
      <alignment horizontal="center" vertical="center"/>
    </xf>
    <xf numFmtId="0" fontId="0" fillId="0" borderId="9" xfId="0" applyBorder="1"/>
    <xf numFmtId="0" fontId="0" fillId="0" borderId="16" xfId="0" applyBorder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0" fillId="0" borderId="0" xfId="0" applyNumberFormat="1"/>
    <xf numFmtId="0" fontId="0" fillId="9" borderId="28" xfId="0" applyFill="1" applyBorder="1" applyAlignment="1">
      <alignment horizontal="center" vertical="center" wrapText="1"/>
    </xf>
    <xf numFmtId="0" fontId="0" fillId="9" borderId="29" xfId="0" applyFill="1" applyBorder="1" applyAlignment="1">
      <alignment vertical="center" wrapText="1"/>
    </xf>
    <xf numFmtId="0" fontId="0" fillId="9" borderId="2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10" borderId="13" xfId="0" applyFill="1" applyBorder="1" applyAlignment="1">
      <alignment horizontal="center" vertical="center"/>
    </xf>
    <xf numFmtId="0" fontId="0" fillId="10" borderId="9" xfId="0" applyFill="1" applyBorder="1" applyAlignment="1">
      <alignment horizontal="left"/>
    </xf>
    <xf numFmtId="0" fontId="0" fillId="10" borderId="9" xfId="0" applyNumberFormat="1" applyFill="1" applyBorder="1" applyAlignment="1">
      <alignment horizontal="center"/>
    </xf>
    <xf numFmtId="0" fontId="0" fillId="10" borderId="14" xfId="0" applyNumberFormat="1" applyFill="1" applyBorder="1" applyAlignment="1">
      <alignment horizontal="center"/>
    </xf>
    <xf numFmtId="0" fontId="0" fillId="8" borderId="9" xfId="0" applyFill="1" applyBorder="1" applyAlignment="1">
      <alignment horizontal="left"/>
    </xf>
    <xf numFmtId="0" fontId="0" fillId="8" borderId="9" xfId="0" applyNumberFormat="1" applyFill="1" applyBorder="1" applyAlignment="1">
      <alignment horizontal="center"/>
    </xf>
    <xf numFmtId="0" fontId="0" fillId="8" borderId="14" xfId="0" applyNumberFormat="1" applyFill="1" applyBorder="1" applyAlignment="1">
      <alignment horizont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left"/>
    </xf>
    <xf numFmtId="0" fontId="0" fillId="11" borderId="11" xfId="0" applyNumberFormat="1" applyFill="1" applyBorder="1" applyAlignment="1">
      <alignment horizontal="center"/>
    </xf>
    <xf numFmtId="0" fontId="0" fillId="11" borderId="12" xfId="0" applyNumberFormat="1" applyFill="1" applyBorder="1" applyAlignment="1">
      <alignment horizontal="center"/>
    </xf>
    <xf numFmtId="0" fontId="1" fillId="11" borderId="11" xfId="0" applyNumberFormat="1" applyFont="1" applyFill="1" applyBorder="1" applyAlignment="1">
      <alignment horizontal="center"/>
    </xf>
    <xf numFmtId="0" fontId="1" fillId="10" borderId="9" xfId="0" applyNumberFormat="1" applyFont="1" applyFill="1" applyBorder="1" applyAlignment="1">
      <alignment horizontal="center"/>
    </xf>
    <xf numFmtId="0" fontId="1" fillId="8" borderId="9" xfId="0" applyNumberFormat="1" applyFont="1" applyFill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B949-8E08-4BB5-85F7-4130AE6C735E}">
  <sheetPr>
    <tabColor rgb="FF7030A0"/>
  </sheetPr>
  <dimension ref="A1:M45"/>
  <sheetViews>
    <sheetView tabSelected="1" workbookViewId="0">
      <selection activeCell="E26" sqref="E26"/>
    </sheetView>
  </sheetViews>
  <sheetFormatPr defaultRowHeight="15" x14ac:dyDescent="0.25"/>
  <cols>
    <col min="1" max="1" width="6.42578125" customWidth="1"/>
  </cols>
  <sheetData>
    <row r="1" spans="1:13" s="2" customFormat="1" ht="21" x14ac:dyDescent="0.35">
      <c r="A1" s="74" t="s">
        <v>291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3" s="22" customFormat="1" ht="31.5" customHeight="1" thickBot="1" x14ac:dyDescent="0.3">
      <c r="A2" s="102" t="s">
        <v>171</v>
      </c>
      <c r="B2" s="103" t="s">
        <v>2</v>
      </c>
      <c r="C2" s="104" t="s">
        <v>3</v>
      </c>
      <c r="D2" s="104" t="s">
        <v>309</v>
      </c>
      <c r="E2" s="104" t="s">
        <v>183</v>
      </c>
      <c r="F2" s="104" t="s">
        <v>182</v>
      </c>
      <c r="G2" s="104" t="s">
        <v>186</v>
      </c>
      <c r="H2" s="104" t="s">
        <v>194</v>
      </c>
      <c r="I2" s="104" t="s">
        <v>217</v>
      </c>
      <c r="J2" s="104" t="s">
        <v>215</v>
      </c>
      <c r="K2" s="104" t="s">
        <v>216</v>
      </c>
      <c r="L2" s="104" t="s">
        <v>247</v>
      </c>
      <c r="M2" s="105" t="s">
        <v>310</v>
      </c>
    </row>
    <row r="3" spans="1:13" x14ac:dyDescent="0.25">
      <c r="A3" s="119" t="s">
        <v>55</v>
      </c>
      <c r="B3" s="120" t="s">
        <v>42</v>
      </c>
      <c r="C3" s="123">
        <v>336</v>
      </c>
      <c r="D3" s="121">
        <v>22</v>
      </c>
      <c r="E3" s="121">
        <v>7</v>
      </c>
      <c r="F3" s="121"/>
      <c r="G3" s="121">
        <v>109</v>
      </c>
      <c r="H3" s="121">
        <v>17</v>
      </c>
      <c r="I3" s="121">
        <v>181</v>
      </c>
      <c r="J3" s="121"/>
      <c r="K3" s="121"/>
      <c r="L3" s="121"/>
      <c r="M3" s="122"/>
    </row>
    <row r="4" spans="1:13" x14ac:dyDescent="0.25">
      <c r="A4" s="112" t="s">
        <v>56</v>
      </c>
      <c r="B4" s="113" t="s">
        <v>43</v>
      </c>
      <c r="C4" s="124">
        <v>253</v>
      </c>
      <c r="D4" s="114">
        <v>19</v>
      </c>
      <c r="E4" s="114">
        <v>65</v>
      </c>
      <c r="F4" s="114"/>
      <c r="G4" s="114">
        <v>37</v>
      </c>
      <c r="H4" s="114">
        <v>24</v>
      </c>
      <c r="I4" s="114">
        <v>108</v>
      </c>
      <c r="J4" s="114"/>
      <c r="K4" s="114"/>
      <c r="L4" s="114"/>
      <c r="M4" s="115"/>
    </row>
    <row r="5" spans="1:13" x14ac:dyDescent="0.25">
      <c r="A5" s="73" t="s">
        <v>57</v>
      </c>
      <c r="B5" s="116" t="s">
        <v>44</v>
      </c>
      <c r="C5" s="125">
        <v>230</v>
      </c>
      <c r="D5" s="117">
        <v>25</v>
      </c>
      <c r="E5" s="117">
        <v>9</v>
      </c>
      <c r="F5" s="117">
        <v>9</v>
      </c>
      <c r="G5" s="117">
        <v>71</v>
      </c>
      <c r="H5" s="117">
        <v>19</v>
      </c>
      <c r="I5" s="117">
        <v>97</v>
      </c>
      <c r="J5" s="117"/>
      <c r="K5" s="117"/>
      <c r="L5" s="117"/>
      <c r="M5" s="118"/>
    </row>
    <row r="6" spans="1:13" x14ac:dyDescent="0.25">
      <c r="A6" s="23" t="s">
        <v>58</v>
      </c>
      <c r="B6" s="106" t="s">
        <v>40</v>
      </c>
      <c r="C6" s="126">
        <v>99</v>
      </c>
      <c r="D6" s="108">
        <v>27</v>
      </c>
      <c r="E6" s="108"/>
      <c r="F6" s="108"/>
      <c r="G6" s="108">
        <v>31</v>
      </c>
      <c r="H6" s="108">
        <v>5</v>
      </c>
      <c r="I6" s="108">
        <v>36</v>
      </c>
      <c r="J6" s="108"/>
      <c r="K6" s="108"/>
      <c r="L6" s="108"/>
      <c r="M6" s="109"/>
    </row>
    <row r="7" spans="1:13" x14ac:dyDescent="0.25">
      <c r="A7" s="23" t="s">
        <v>59</v>
      </c>
      <c r="B7" s="106" t="s">
        <v>94</v>
      </c>
      <c r="C7" s="126">
        <v>95</v>
      </c>
      <c r="D7" s="108">
        <v>10</v>
      </c>
      <c r="E7" s="108">
        <v>21</v>
      </c>
      <c r="F7" s="108"/>
      <c r="G7" s="108">
        <v>21</v>
      </c>
      <c r="H7" s="108"/>
      <c r="I7" s="108">
        <v>43</v>
      </c>
      <c r="J7" s="108"/>
      <c r="K7" s="108"/>
      <c r="L7" s="108"/>
      <c r="M7" s="109"/>
    </row>
    <row r="8" spans="1:13" x14ac:dyDescent="0.25">
      <c r="A8" s="23" t="s">
        <v>60</v>
      </c>
      <c r="B8" s="106" t="s">
        <v>39</v>
      </c>
      <c r="C8" s="126">
        <v>86</v>
      </c>
      <c r="D8" s="108">
        <v>28</v>
      </c>
      <c r="E8" s="108">
        <v>16</v>
      </c>
      <c r="F8" s="108"/>
      <c r="G8" s="108">
        <v>0</v>
      </c>
      <c r="H8" s="108">
        <v>23</v>
      </c>
      <c r="I8" s="108">
        <v>19</v>
      </c>
      <c r="J8" s="108"/>
      <c r="K8" s="108"/>
      <c r="L8" s="108"/>
      <c r="M8" s="109"/>
    </row>
    <row r="9" spans="1:13" x14ac:dyDescent="0.25">
      <c r="A9" s="23" t="s">
        <v>61</v>
      </c>
      <c r="B9" s="106" t="s">
        <v>91</v>
      </c>
      <c r="C9" s="126">
        <v>80</v>
      </c>
      <c r="D9" s="108">
        <v>6</v>
      </c>
      <c r="E9" s="108">
        <v>3</v>
      </c>
      <c r="F9" s="108"/>
      <c r="G9" s="108">
        <v>25</v>
      </c>
      <c r="H9" s="108"/>
      <c r="I9" s="108">
        <v>46</v>
      </c>
      <c r="J9" s="108"/>
      <c r="K9" s="108"/>
      <c r="L9" s="108"/>
      <c r="M9" s="109"/>
    </row>
    <row r="10" spans="1:13" x14ac:dyDescent="0.25">
      <c r="A10" s="23" t="s">
        <v>62</v>
      </c>
      <c r="B10" s="106" t="s">
        <v>36</v>
      </c>
      <c r="C10" s="126">
        <v>69</v>
      </c>
      <c r="D10" s="108">
        <v>22</v>
      </c>
      <c r="E10" s="108">
        <v>17</v>
      </c>
      <c r="F10" s="108">
        <v>3</v>
      </c>
      <c r="G10" s="108">
        <v>3</v>
      </c>
      <c r="H10" s="108"/>
      <c r="I10" s="108">
        <v>24</v>
      </c>
      <c r="J10" s="108"/>
      <c r="K10" s="108"/>
      <c r="L10" s="108"/>
      <c r="M10" s="109"/>
    </row>
    <row r="11" spans="1:13" x14ac:dyDescent="0.25">
      <c r="A11" s="23" t="s">
        <v>63</v>
      </c>
      <c r="B11" s="106" t="s">
        <v>45</v>
      </c>
      <c r="C11" s="126">
        <v>51</v>
      </c>
      <c r="D11" s="108">
        <v>19</v>
      </c>
      <c r="E11" s="108"/>
      <c r="F11" s="108"/>
      <c r="G11" s="108">
        <v>0</v>
      </c>
      <c r="H11" s="108"/>
      <c r="I11" s="108">
        <v>32</v>
      </c>
      <c r="J11" s="108"/>
      <c r="K11" s="108"/>
      <c r="L11" s="108"/>
      <c r="M11" s="109"/>
    </row>
    <row r="12" spans="1:13" x14ac:dyDescent="0.25">
      <c r="A12" s="23"/>
      <c r="B12" s="106" t="s">
        <v>89</v>
      </c>
      <c r="C12" s="126">
        <v>51</v>
      </c>
      <c r="D12" s="108">
        <v>3</v>
      </c>
      <c r="E12" s="108"/>
      <c r="F12" s="108">
        <v>20</v>
      </c>
      <c r="G12" s="108">
        <v>0</v>
      </c>
      <c r="H12" s="108"/>
      <c r="I12" s="108">
        <v>28</v>
      </c>
      <c r="J12" s="108"/>
      <c r="K12" s="108"/>
      <c r="L12" s="108"/>
      <c r="M12" s="109"/>
    </row>
    <row r="13" spans="1:13" x14ac:dyDescent="0.25">
      <c r="A13" s="23" t="s">
        <v>218</v>
      </c>
      <c r="B13" s="106" t="s">
        <v>79</v>
      </c>
      <c r="C13" s="126">
        <v>50</v>
      </c>
      <c r="D13" s="108">
        <v>12</v>
      </c>
      <c r="E13" s="108">
        <v>8</v>
      </c>
      <c r="F13" s="108"/>
      <c r="G13" s="108">
        <v>9</v>
      </c>
      <c r="H13" s="108">
        <v>11</v>
      </c>
      <c r="I13" s="108">
        <v>10</v>
      </c>
      <c r="J13" s="108"/>
      <c r="K13" s="108"/>
      <c r="L13" s="108"/>
      <c r="M13" s="109"/>
    </row>
    <row r="14" spans="1:13" x14ac:dyDescent="0.25">
      <c r="A14" s="23" t="s">
        <v>219</v>
      </c>
      <c r="B14" s="106" t="s">
        <v>177</v>
      </c>
      <c r="C14" s="126">
        <v>48</v>
      </c>
      <c r="D14" s="108">
        <v>14</v>
      </c>
      <c r="E14" s="108"/>
      <c r="F14" s="108"/>
      <c r="G14" s="108">
        <v>19</v>
      </c>
      <c r="H14" s="108"/>
      <c r="I14" s="108">
        <v>15</v>
      </c>
      <c r="J14" s="108"/>
      <c r="K14" s="108"/>
      <c r="L14" s="108"/>
      <c r="M14" s="109"/>
    </row>
    <row r="15" spans="1:13" x14ac:dyDescent="0.25">
      <c r="A15" s="23" t="s">
        <v>220</v>
      </c>
      <c r="B15" s="106" t="s">
        <v>41</v>
      </c>
      <c r="C15" s="126">
        <v>47</v>
      </c>
      <c r="D15" s="108">
        <v>0</v>
      </c>
      <c r="E15" s="108">
        <v>4</v>
      </c>
      <c r="F15" s="108"/>
      <c r="G15" s="108">
        <v>4</v>
      </c>
      <c r="H15" s="108"/>
      <c r="I15" s="108">
        <v>39</v>
      </c>
      <c r="J15" s="108"/>
      <c r="K15" s="108"/>
      <c r="L15" s="108"/>
      <c r="M15" s="109"/>
    </row>
    <row r="16" spans="1:13" x14ac:dyDescent="0.25">
      <c r="A16" s="23" t="s">
        <v>221</v>
      </c>
      <c r="B16" s="106" t="s">
        <v>188</v>
      </c>
      <c r="C16" s="126">
        <v>44</v>
      </c>
      <c r="D16" s="108">
        <v>0</v>
      </c>
      <c r="E16" s="108"/>
      <c r="F16" s="108"/>
      <c r="G16" s="108">
        <v>14</v>
      </c>
      <c r="H16" s="108">
        <v>4</v>
      </c>
      <c r="I16" s="108">
        <v>26</v>
      </c>
      <c r="J16" s="108"/>
      <c r="K16" s="108"/>
      <c r="L16" s="108"/>
      <c r="M16" s="109"/>
    </row>
    <row r="17" spans="1:13" x14ac:dyDescent="0.25">
      <c r="A17" s="23" t="s">
        <v>222</v>
      </c>
      <c r="B17" s="106" t="s">
        <v>131</v>
      </c>
      <c r="C17" s="126">
        <v>42</v>
      </c>
      <c r="D17" s="108">
        <v>8</v>
      </c>
      <c r="E17" s="108"/>
      <c r="F17" s="108">
        <v>12</v>
      </c>
      <c r="G17" s="108">
        <v>0</v>
      </c>
      <c r="H17" s="108"/>
      <c r="I17" s="108">
        <v>22</v>
      </c>
      <c r="J17" s="108"/>
      <c r="K17" s="108"/>
      <c r="L17" s="108"/>
      <c r="M17" s="109"/>
    </row>
    <row r="18" spans="1:13" x14ac:dyDescent="0.25">
      <c r="A18" s="23" t="s">
        <v>223</v>
      </c>
      <c r="B18" s="106" t="s">
        <v>118</v>
      </c>
      <c r="C18" s="126">
        <v>41</v>
      </c>
      <c r="D18" s="108">
        <v>5</v>
      </c>
      <c r="E18" s="108">
        <v>2</v>
      </c>
      <c r="F18" s="108"/>
      <c r="G18" s="108">
        <v>18</v>
      </c>
      <c r="H18" s="108">
        <v>14</v>
      </c>
      <c r="I18" s="108">
        <v>2</v>
      </c>
      <c r="J18" s="108"/>
      <c r="K18" s="108"/>
      <c r="L18" s="108"/>
      <c r="M18" s="109"/>
    </row>
    <row r="19" spans="1:13" x14ac:dyDescent="0.25">
      <c r="A19" s="23" t="s">
        <v>224</v>
      </c>
      <c r="B19" s="106" t="s">
        <v>38</v>
      </c>
      <c r="C19" s="126">
        <v>37</v>
      </c>
      <c r="D19" s="108">
        <v>8</v>
      </c>
      <c r="E19" s="108">
        <v>4</v>
      </c>
      <c r="F19" s="108"/>
      <c r="G19" s="108">
        <v>7</v>
      </c>
      <c r="H19" s="108">
        <v>6</v>
      </c>
      <c r="I19" s="108">
        <v>12</v>
      </c>
      <c r="J19" s="108"/>
      <c r="K19" s="108"/>
      <c r="L19" s="108"/>
      <c r="M19" s="109"/>
    </row>
    <row r="20" spans="1:13" x14ac:dyDescent="0.25">
      <c r="A20" s="23" t="s">
        <v>225</v>
      </c>
      <c r="B20" s="106" t="s">
        <v>161</v>
      </c>
      <c r="C20" s="126">
        <v>33</v>
      </c>
      <c r="D20" s="108">
        <v>16</v>
      </c>
      <c r="E20" s="108"/>
      <c r="F20" s="108">
        <v>7</v>
      </c>
      <c r="G20" s="108">
        <v>0</v>
      </c>
      <c r="H20" s="108">
        <v>3</v>
      </c>
      <c r="I20" s="108">
        <v>7</v>
      </c>
      <c r="J20" s="108"/>
      <c r="K20" s="108"/>
      <c r="L20" s="108"/>
      <c r="M20" s="109"/>
    </row>
    <row r="21" spans="1:13" x14ac:dyDescent="0.25">
      <c r="A21" s="23" t="s">
        <v>226</v>
      </c>
      <c r="B21" s="106" t="s">
        <v>163</v>
      </c>
      <c r="C21" s="126">
        <v>23</v>
      </c>
      <c r="D21" s="108">
        <v>0</v>
      </c>
      <c r="E21" s="108">
        <v>4</v>
      </c>
      <c r="F21" s="108"/>
      <c r="G21" s="108">
        <v>0</v>
      </c>
      <c r="H21" s="108"/>
      <c r="I21" s="108">
        <v>19</v>
      </c>
      <c r="J21" s="108"/>
      <c r="K21" s="108"/>
      <c r="L21" s="108"/>
      <c r="M21" s="109"/>
    </row>
    <row r="22" spans="1:13" x14ac:dyDescent="0.25">
      <c r="A22" s="23"/>
      <c r="B22" s="106" t="s">
        <v>101</v>
      </c>
      <c r="C22" s="126">
        <v>23</v>
      </c>
      <c r="D22" s="108">
        <v>0</v>
      </c>
      <c r="E22" s="108"/>
      <c r="F22" s="108"/>
      <c r="G22" s="108">
        <v>6</v>
      </c>
      <c r="H22" s="108"/>
      <c r="I22" s="108">
        <v>17</v>
      </c>
      <c r="J22" s="108"/>
      <c r="K22" s="108"/>
      <c r="L22" s="108"/>
      <c r="M22" s="109"/>
    </row>
    <row r="23" spans="1:13" x14ac:dyDescent="0.25">
      <c r="A23" s="23" t="s">
        <v>228</v>
      </c>
      <c r="B23" s="106" t="s">
        <v>87</v>
      </c>
      <c r="C23" s="126">
        <v>19</v>
      </c>
      <c r="D23" s="108">
        <v>0</v>
      </c>
      <c r="E23" s="108">
        <v>2</v>
      </c>
      <c r="F23" s="108"/>
      <c r="G23" s="108">
        <v>5</v>
      </c>
      <c r="H23" s="108"/>
      <c r="I23" s="108">
        <v>12</v>
      </c>
      <c r="J23" s="108"/>
      <c r="K23" s="108"/>
      <c r="L23" s="108"/>
      <c r="M23" s="109"/>
    </row>
    <row r="24" spans="1:13" x14ac:dyDescent="0.25">
      <c r="A24" s="23"/>
      <c r="B24" s="106" t="s">
        <v>208</v>
      </c>
      <c r="C24" s="126">
        <v>19</v>
      </c>
      <c r="D24" s="108">
        <v>6</v>
      </c>
      <c r="E24" s="108">
        <v>3</v>
      </c>
      <c r="F24" s="108"/>
      <c r="G24" s="108">
        <v>5</v>
      </c>
      <c r="H24" s="108"/>
      <c r="I24" s="108">
        <v>5</v>
      </c>
      <c r="J24" s="108"/>
      <c r="K24" s="108"/>
      <c r="L24" s="108"/>
      <c r="M24" s="109"/>
    </row>
    <row r="25" spans="1:13" x14ac:dyDescent="0.25">
      <c r="A25" s="23" t="s">
        <v>230</v>
      </c>
      <c r="B25" s="106" t="s">
        <v>70</v>
      </c>
      <c r="C25" s="126">
        <v>18</v>
      </c>
      <c r="D25" s="108">
        <v>8</v>
      </c>
      <c r="E25" s="108"/>
      <c r="F25" s="108"/>
      <c r="G25" s="108">
        <v>0</v>
      </c>
      <c r="H25" s="108">
        <v>7</v>
      </c>
      <c r="I25" s="108">
        <v>3</v>
      </c>
      <c r="J25" s="108"/>
      <c r="K25" s="108"/>
      <c r="L25" s="108"/>
      <c r="M25" s="109"/>
    </row>
    <row r="26" spans="1:13" x14ac:dyDescent="0.25">
      <c r="A26" s="23" t="s">
        <v>231</v>
      </c>
      <c r="B26" s="106" t="s">
        <v>35</v>
      </c>
      <c r="C26" s="126">
        <v>16</v>
      </c>
      <c r="D26" s="108">
        <v>0</v>
      </c>
      <c r="E26" s="108"/>
      <c r="F26" s="108"/>
      <c r="G26" s="108">
        <v>0</v>
      </c>
      <c r="H26" s="108"/>
      <c r="I26" s="108">
        <v>16</v>
      </c>
      <c r="J26" s="108"/>
      <c r="K26" s="108"/>
      <c r="L26" s="108"/>
      <c r="M26" s="109"/>
    </row>
    <row r="27" spans="1:13" x14ac:dyDescent="0.25">
      <c r="A27" s="23" t="s">
        <v>232</v>
      </c>
      <c r="B27" s="106" t="s">
        <v>37</v>
      </c>
      <c r="C27" s="126">
        <v>9</v>
      </c>
      <c r="D27" s="108">
        <v>0</v>
      </c>
      <c r="E27" s="108"/>
      <c r="F27" s="108">
        <v>3</v>
      </c>
      <c r="G27" s="108">
        <v>0</v>
      </c>
      <c r="H27" s="108">
        <v>4</v>
      </c>
      <c r="I27" s="108">
        <v>2</v>
      </c>
      <c r="J27" s="108"/>
      <c r="K27" s="108"/>
      <c r="L27" s="108"/>
      <c r="M27" s="109"/>
    </row>
    <row r="28" spans="1:13" x14ac:dyDescent="0.25">
      <c r="A28" s="23" t="s">
        <v>233</v>
      </c>
      <c r="B28" s="106" t="s">
        <v>51</v>
      </c>
      <c r="C28" s="126">
        <v>7</v>
      </c>
      <c r="D28" s="108">
        <v>0</v>
      </c>
      <c r="E28" s="108">
        <v>7</v>
      </c>
      <c r="F28" s="108"/>
      <c r="G28" s="108">
        <v>0</v>
      </c>
      <c r="H28" s="108"/>
      <c r="I28" s="108">
        <v>0</v>
      </c>
      <c r="J28" s="108"/>
      <c r="K28" s="108"/>
      <c r="L28" s="108"/>
      <c r="M28" s="109"/>
    </row>
    <row r="29" spans="1:13" x14ac:dyDescent="0.25">
      <c r="A29" s="23" t="s">
        <v>234</v>
      </c>
      <c r="B29" s="106" t="s">
        <v>100</v>
      </c>
      <c r="C29" s="126">
        <v>6</v>
      </c>
      <c r="D29" s="108">
        <v>0</v>
      </c>
      <c r="E29" s="108"/>
      <c r="F29" s="108"/>
      <c r="G29" s="108">
        <v>0</v>
      </c>
      <c r="H29" s="108"/>
      <c r="I29" s="108">
        <v>6</v>
      </c>
      <c r="J29" s="108"/>
      <c r="K29" s="108"/>
      <c r="L29" s="108"/>
      <c r="M29" s="109"/>
    </row>
    <row r="30" spans="1:13" x14ac:dyDescent="0.25">
      <c r="A30" s="23" t="s">
        <v>235</v>
      </c>
      <c r="B30" s="106" t="s">
        <v>156</v>
      </c>
      <c r="C30" s="126">
        <v>5</v>
      </c>
      <c r="D30" s="108">
        <v>0</v>
      </c>
      <c r="E30" s="108"/>
      <c r="F30" s="108"/>
      <c r="G30" s="108">
        <v>0</v>
      </c>
      <c r="H30" s="108"/>
      <c r="I30" s="108">
        <v>5</v>
      </c>
      <c r="J30" s="108"/>
      <c r="K30" s="108"/>
      <c r="L30" s="108"/>
      <c r="M30" s="109"/>
    </row>
    <row r="31" spans="1:13" x14ac:dyDescent="0.25">
      <c r="A31" s="23" t="s">
        <v>236</v>
      </c>
      <c r="B31" s="106" t="s">
        <v>121</v>
      </c>
      <c r="C31" s="126">
        <v>4</v>
      </c>
      <c r="D31" s="108">
        <v>0</v>
      </c>
      <c r="E31" s="108"/>
      <c r="F31" s="108"/>
      <c r="G31" s="108">
        <v>0</v>
      </c>
      <c r="H31" s="108">
        <v>4</v>
      </c>
      <c r="I31" s="108">
        <v>0</v>
      </c>
      <c r="J31" s="108"/>
      <c r="K31" s="108"/>
      <c r="L31" s="108"/>
      <c r="M31" s="109"/>
    </row>
    <row r="32" spans="1:13" x14ac:dyDescent="0.25">
      <c r="A32" s="23"/>
      <c r="B32" s="106" t="s">
        <v>202</v>
      </c>
      <c r="C32" s="126">
        <v>4</v>
      </c>
      <c r="D32" s="108">
        <v>0</v>
      </c>
      <c r="E32" s="108"/>
      <c r="F32" s="108"/>
      <c r="G32" s="108">
        <v>0</v>
      </c>
      <c r="H32" s="108"/>
      <c r="I32" s="108">
        <v>4</v>
      </c>
      <c r="J32" s="108"/>
      <c r="K32" s="108"/>
      <c r="L32" s="108"/>
      <c r="M32" s="109"/>
    </row>
    <row r="33" spans="1:13" x14ac:dyDescent="0.25">
      <c r="A33" s="23"/>
      <c r="B33" s="106" t="s">
        <v>50</v>
      </c>
      <c r="C33" s="126">
        <v>4</v>
      </c>
      <c r="D33" s="108">
        <v>0</v>
      </c>
      <c r="E33" s="108"/>
      <c r="F33" s="108"/>
      <c r="G33" s="108">
        <v>2</v>
      </c>
      <c r="H33" s="108"/>
      <c r="I33" s="108">
        <v>2</v>
      </c>
      <c r="J33" s="108"/>
      <c r="K33" s="108"/>
      <c r="L33" s="108"/>
      <c r="M33" s="109"/>
    </row>
    <row r="34" spans="1:13" x14ac:dyDescent="0.25">
      <c r="A34" s="23" t="s">
        <v>239</v>
      </c>
      <c r="B34" s="106" t="s">
        <v>284</v>
      </c>
      <c r="C34" s="126">
        <v>2</v>
      </c>
      <c r="D34" s="108">
        <v>0</v>
      </c>
      <c r="E34" s="108"/>
      <c r="F34" s="108"/>
      <c r="G34" s="108">
        <v>0</v>
      </c>
      <c r="H34" s="108"/>
      <c r="I34" s="108">
        <v>2</v>
      </c>
      <c r="J34" s="108"/>
      <c r="K34" s="108"/>
      <c r="L34" s="108"/>
      <c r="M34" s="109"/>
    </row>
    <row r="35" spans="1:13" x14ac:dyDescent="0.25">
      <c r="A35" s="23"/>
      <c r="B35" s="106" t="s">
        <v>130</v>
      </c>
      <c r="C35" s="126">
        <v>2</v>
      </c>
      <c r="D35" s="108">
        <v>0</v>
      </c>
      <c r="E35" s="108"/>
      <c r="F35" s="108"/>
      <c r="G35" s="108">
        <v>0</v>
      </c>
      <c r="H35" s="108"/>
      <c r="I35" s="108">
        <v>2</v>
      </c>
      <c r="J35" s="108"/>
      <c r="K35" s="108"/>
      <c r="L35" s="108"/>
      <c r="M35" s="109"/>
    </row>
    <row r="36" spans="1:13" x14ac:dyDescent="0.25">
      <c r="A36" s="23" t="s">
        <v>241</v>
      </c>
      <c r="B36" s="106" t="s">
        <v>170</v>
      </c>
      <c r="C36" s="126">
        <v>1</v>
      </c>
      <c r="D36" s="108">
        <v>0</v>
      </c>
      <c r="E36" s="108"/>
      <c r="F36" s="108"/>
      <c r="G36" s="108">
        <v>0</v>
      </c>
      <c r="H36" s="108"/>
      <c r="I36" s="108">
        <v>1</v>
      </c>
      <c r="J36" s="108"/>
      <c r="K36" s="108"/>
      <c r="L36" s="108"/>
      <c r="M36" s="109"/>
    </row>
    <row r="37" spans="1:13" x14ac:dyDescent="0.25">
      <c r="A37" s="23" t="s">
        <v>242</v>
      </c>
      <c r="B37" s="106" t="s">
        <v>264</v>
      </c>
      <c r="C37" s="126">
        <v>1</v>
      </c>
      <c r="D37" s="108">
        <v>0</v>
      </c>
      <c r="E37" s="108"/>
      <c r="F37" s="108"/>
      <c r="G37" s="108">
        <v>0</v>
      </c>
      <c r="H37" s="108">
        <v>1</v>
      </c>
      <c r="I37" s="108">
        <v>0</v>
      </c>
      <c r="J37" s="108"/>
      <c r="K37" s="108"/>
      <c r="L37" s="108"/>
      <c r="M37" s="109"/>
    </row>
    <row r="38" spans="1:13" ht="15.75" thickBot="1" x14ac:dyDescent="0.3">
      <c r="A38" s="24" t="s">
        <v>243</v>
      </c>
      <c r="B38" s="107" t="s">
        <v>198</v>
      </c>
      <c r="C38" s="127">
        <v>1</v>
      </c>
      <c r="D38" s="110">
        <v>0</v>
      </c>
      <c r="E38" s="110"/>
      <c r="F38" s="110"/>
      <c r="G38" s="110">
        <v>0</v>
      </c>
      <c r="H38" s="110"/>
      <c r="I38" s="110">
        <v>1</v>
      </c>
      <c r="J38" s="110"/>
      <c r="K38" s="110"/>
      <c r="L38" s="110"/>
      <c r="M38" s="111"/>
    </row>
    <row r="39" spans="1:13" x14ac:dyDescent="0.25">
      <c r="B39" s="4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</row>
    <row r="40" spans="1:13" x14ac:dyDescent="0.25">
      <c r="B40" s="4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</row>
    <row r="41" spans="1:13" x14ac:dyDescent="0.25">
      <c r="B41" s="4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</row>
    <row r="42" spans="1:13" x14ac:dyDescent="0.25">
      <c r="B42" s="4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</row>
    <row r="43" spans="1:13" x14ac:dyDescent="0.25">
      <c r="B43" s="4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</row>
    <row r="44" spans="1:13" x14ac:dyDescent="0.25">
      <c r="B44" s="4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</row>
    <row r="45" spans="1:13" x14ac:dyDescent="0.25">
      <c r="B45" s="4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</row>
  </sheetData>
  <sortState xmlns:xlrd2="http://schemas.microsoft.com/office/spreadsheetml/2017/richdata2" ref="B3:Q45">
    <sortCondition descending="1" ref="C3:C45"/>
  </sortState>
  <mergeCells count="1">
    <mergeCell ref="A1:M1"/>
  </mergeCells>
  <phoneticPr fontId="8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Z119"/>
  <sheetViews>
    <sheetView workbookViewId="0">
      <pane ySplit="3" topLeftCell="A90" activePane="bottomLeft" state="frozen"/>
      <selection pane="bottomLeft" activeCell="B16" sqref="B16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7.28515625" bestFit="1" customWidth="1"/>
    <col min="15" max="15" width="6.7109375" bestFit="1" customWidth="1"/>
    <col min="16" max="16" width="7.5703125" bestFit="1" customWidth="1"/>
    <col min="17" max="17" width="7" customWidth="1"/>
    <col min="18" max="18" width="7.5703125" bestFit="1" customWidth="1"/>
    <col min="19" max="19" width="9.5703125" customWidth="1"/>
    <col min="20" max="20" width="6.7109375" bestFit="1" customWidth="1"/>
    <col min="21" max="21" width="4.85546875" bestFit="1" customWidth="1"/>
    <col min="22" max="22" width="6.5703125" bestFit="1" customWidth="1"/>
    <col min="23" max="23" width="7.5703125" bestFit="1" customWidth="1"/>
    <col min="24" max="24" width="6.7109375" bestFit="1" customWidth="1"/>
    <col min="25" max="25" width="4.85546875" bestFit="1" customWidth="1"/>
    <col min="26" max="26" width="6.5703125" bestFit="1" customWidth="1"/>
  </cols>
  <sheetData>
    <row r="1" spans="1:26" ht="21.75" thickBot="1" x14ac:dyDescent="0.4">
      <c r="A1" s="77" t="s">
        <v>13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9"/>
    </row>
    <row r="2" spans="1:26" ht="60" customHeight="1" x14ac:dyDescent="0.25">
      <c r="A2" s="87" t="s">
        <v>0</v>
      </c>
      <c r="B2" s="85" t="s">
        <v>1</v>
      </c>
      <c r="C2" s="85" t="s">
        <v>52</v>
      </c>
      <c r="D2" s="85" t="s">
        <v>2</v>
      </c>
      <c r="E2" s="80" t="s">
        <v>3</v>
      </c>
      <c r="F2" s="82" t="s">
        <v>292</v>
      </c>
      <c r="G2" s="82"/>
      <c r="H2" s="82"/>
      <c r="I2" s="38" t="s">
        <v>250</v>
      </c>
      <c r="J2" s="38" t="s">
        <v>293</v>
      </c>
      <c r="K2" s="82" t="s">
        <v>294</v>
      </c>
      <c r="L2" s="82"/>
      <c r="M2" s="82"/>
      <c r="N2" s="38" t="s">
        <v>172</v>
      </c>
      <c r="O2" s="82" t="s">
        <v>173</v>
      </c>
      <c r="P2" s="82"/>
      <c r="Q2" s="82"/>
      <c r="R2" s="82"/>
      <c r="S2" s="38" t="s">
        <v>174</v>
      </c>
      <c r="T2" s="82" t="s">
        <v>175</v>
      </c>
      <c r="U2" s="82"/>
      <c r="V2" s="82"/>
      <c r="W2" s="38" t="s">
        <v>251</v>
      </c>
      <c r="X2" s="83" t="s">
        <v>305</v>
      </c>
      <c r="Y2" s="83"/>
      <c r="Z2" s="84"/>
    </row>
    <row r="3" spans="1:26" ht="15.75" thickBot="1" x14ac:dyDescent="0.3">
      <c r="A3" s="88"/>
      <c r="B3" s="86"/>
      <c r="C3" s="86"/>
      <c r="D3" s="86"/>
      <c r="E3" s="81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295</v>
      </c>
      <c r="B4" s="3">
        <v>1991</v>
      </c>
      <c r="C4" s="3" t="s">
        <v>32</v>
      </c>
      <c r="D4" s="3" t="s">
        <v>118</v>
      </c>
      <c r="E4" s="4">
        <f>F4+I4+J4+K4+N4+S4+X4+W4+T4+O4</f>
        <v>15</v>
      </c>
      <c r="F4" s="7">
        <f>G4+H4</f>
        <v>0</v>
      </c>
      <c r="G4" s="8"/>
      <c r="H4" s="8"/>
      <c r="I4" s="5">
        <v>2</v>
      </c>
      <c r="J4" s="5"/>
      <c r="K4" s="7">
        <f>L4+M4</f>
        <v>10</v>
      </c>
      <c r="L4" s="8">
        <v>4</v>
      </c>
      <c r="M4" s="8">
        <v>6</v>
      </c>
      <c r="N4" s="5">
        <v>3</v>
      </c>
      <c r="O4" s="7">
        <f>P4+Q4+R4</f>
        <v>0</v>
      </c>
      <c r="P4" s="8"/>
      <c r="Q4" s="8"/>
      <c r="R4" s="8"/>
      <c r="S4" s="5"/>
      <c r="T4" s="7">
        <f>U4+V4</f>
        <v>0</v>
      </c>
      <c r="U4" s="8"/>
      <c r="V4" s="8"/>
      <c r="W4" s="5"/>
      <c r="X4" s="7">
        <f>Y4+Z4</f>
        <v>0</v>
      </c>
      <c r="Y4" s="8"/>
      <c r="Z4" s="8"/>
    </row>
    <row r="5" spans="1:26" x14ac:dyDescent="0.25">
      <c r="A5" t="s">
        <v>110</v>
      </c>
      <c r="B5" s="3">
        <v>1988</v>
      </c>
      <c r="C5" s="3" t="s">
        <v>32</v>
      </c>
      <c r="D5" s="3" t="s">
        <v>70</v>
      </c>
      <c r="E5" s="4">
        <f>F5+I5+J5+K5+N5+S5+X5+W5+T5+O5</f>
        <v>14</v>
      </c>
      <c r="F5" s="7">
        <f>G5+H5</f>
        <v>8</v>
      </c>
      <c r="G5" s="8">
        <v>4</v>
      </c>
      <c r="H5" s="8">
        <v>4</v>
      </c>
      <c r="I5" s="5"/>
      <c r="J5" s="5"/>
      <c r="K5" s="7">
        <f t="shared" ref="K5:K68" si="0">L5+M5</f>
        <v>0</v>
      </c>
      <c r="L5" s="8"/>
      <c r="M5" s="8"/>
      <c r="N5" s="5">
        <v>6</v>
      </c>
      <c r="O5" s="7">
        <f>P5+Q5+R5</f>
        <v>0</v>
      </c>
      <c r="P5" s="8"/>
      <c r="Q5" s="8"/>
      <c r="R5" s="8"/>
      <c r="S5" s="5"/>
      <c r="T5" s="7">
        <f>U5+V5</f>
        <v>0</v>
      </c>
      <c r="U5" s="8"/>
      <c r="V5" s="8"/>
      <c r="W5" s="5"/>
      <c r="X5" s="7">
        <f>Y5+Z5</f>
        <v>0</v>
      </c>
      <c r="Y5" s="8"/>
      <c r="Z5" s="8"/>
    </row>
    <row r="6" spans="1:26" x14ac:dyDescent="0.25">
      <c r="A6" s="17" t="s">
        <v>273</v>
      </c>
      <c r="B6" s="3">
        <v>1988</v>
      </c>
      <c r="C6" s="3" t="s">
        <v>32</v>
      </c>
      <c r="D6" s="3" t="s">
        <v>45</v>
      </c>
      <c r="E6" s="4">
        <f>F6+I6+J6+K6+N6+S6+X6+W6+T6+O6</f>
        <v>13</v>
      </c>
      <c r="F6" s="7">
        <f>G6+H6</f>
        <v>0</v>
      </c>
      <c r="G6" s="8"/>
      <c r="H6" s="8"/>
      <c r="I6" s="5"/>
      <c r="J6" s="5"/>
      <c r="K6" s="7">
        <f t="shared" si="0"/>
        <v>0</v>
      </c>
      <c r="L6" s="8"/>
      <c r="M6" s="8"/>
      <c r="N6" s="5"/>
      <c r="O6" s="7">
        <f>P6+Q6+R6</f>
        <v>13</v>
      </c>
      <c r="P6" s="8"/>
      <c r="Q6" s="8">
        <v>6</v>
      </c>
      <c r="R6" s="8">
        <v>7</v>
      </c>
      <c r="S6" s="5"/>
      <c r="T6" s="7">
        <f>U6+V6</f>
        <v>0</v>
      </c>
      <c r="U6" s="8"/>
      <c r="V6" s="8"/>
      <c r="W6" s="5"/>
      <c r="X6" s="7">
        <f>Y6+Z6</f>
        <v>0</v>
      </c>
      <c r="Y6" s="8"/>
      <c r="Z6" s="8"/>
    </row>
    <row r="7" spans="1:26" x14ac:dyDescent="0.25">
      <c r="A7" s="17" t="s">
        <v>111</v>
      </c>
      <c r="B7" s="3">
        <v>1987</v>
      </c>
      <c r="C7" s="3" t="s">
        <v>32</v>
      </c>
      <c r="D7" s="3" t="s">
        <v>39</v>
      </c>
      <c r="E7" s="4">
        <f>F7+I7+J7+K7+N7+S7+X7+W7+T7+O7</f>
        <v>10</v>
      </c>
      <c r="F7" s="7">
        <f>G7+H7</f>
        <v>0</v>
      </c>
      <c r="G7" s="8"/>
      <c r="H7" s="8"/>
      <c r="I7" s="5"/>
      <c r="J7" s="5"/>
      <c r="K7" s="7">
        <f t="shared" si="0"/>
        <v>0</v>
      </c>
      <c r="L7" s="8"/>
      <c r="M7" s="8"/>
      <c r="N7" s="5">
        <v>10</v>
      </c>
      <c r="O7" s="7">
        <f>P7+Q7+R7</f>
        <v>0</v>
      </c>
      <c r="P7" s="8"/>
      <c r="Q7" s="8"/>
      <c r="R7" s="8"/>
      <c r="S7" s="5"/>
      <c r="T7" s="7">
        <f>U7+V7</f>
        <v>0</v>
      </c>
      <c r="U7" s="8"/>
      <c r="V7" s="8"/>
      <c r="W7" s="5"/>
      <c r="X7" s="7">
        <f>Y7+Z7</f>
        <v>0</v>
      </c>
      <c r="Y7" s="8"/>
      <c r="Z7" s="8"/>
    </row>
    <row r="8" spans="1:26" x14ac:dyDescent="0.25">
      <c r="A8" s="17" t="s">
        <v>316</v>
      </c>
      <c r="B8" s="3">
        <v>1987</v>
      </c>
      <c r="C8" s="3" t="s">
        <v>32</v>
      </c>
      <c r="D8" s="3" t="s">
        <v>163</v>
      </c>
      <c r="E8" s="4">
        <f>F8+I8+J8+K8+N8+S8+X8+W8+T8+O8</f>
        <v>8</v>
      </c>
      <c r="F8" s="7">
        <f>G8+H8</f>
        <v>0</v>
      </c>
      <c r="G8" s="8"/>
      <c r="H8" s="8"/>
      <c r="I8" s="5"/>
      <c r="J8" s="5"/>
      <c r="K8" s="7">
        <f t="shared" si="0"/>
        <v>0</v>
      </c>
      <c r="L8" s="8"/>
      <c r="M8" s="8"/>
      <c r="N8" s="5"/>
      <c r="O8" s="7">
        <f>P8+Q8+R8</f>
        <v>8</v>
      </c>
      <c r="P8" s="8">
        <v>4</v>
      </c>
      <c r="Q8" s="8">
        <v>4</v>
      </c>
      <c r="R8" s="8"/>
      <c r="S8" s="5"/>
      <c r="T8" s="7">
        <f>U8+V8</f>
        <v>0</v>
      </c>
      <c r="U8" s="8"/>
      <c r="V8" s="8"/>
      <c r="W8" s="5"/>
      <c r="X8" s="7">
        <f>Y8+Z8</f>
        <v>0</v>
      </c>
      <c r="Y8" s="8"/>
      <c r="Z8" s="8"/>
    </row>
    <row r="9" spans="1:26" x14ac:dyDescent="0.25">
      <c r="A9" s="17" t="s">
        <v>263</v>
      </c>
      <c r="B9" s="3">
        <v>1990</v>
      </c>
      <c r="C9" s="3" t="s">
        <v>32</v>
      </c>
      <c r="D9" s="3" t="s">
        <v>264</v>
      </c>
      <c r="E9" s="4">
        <f>F9+I9+J9+K9+N9+S9+X9+W9+T9+O9</f>
        <v>1</v>
      </c>
      <c r="F9" s="7">
        <f>G9+H9</f>
        <v>0</v>
      </c>
      <c r="G9" s="8"/>
      <c r="H9" s="8"/>
      <c r="I9" s="5"/>
      <c r="J9" s="5"/>
      <c r="K9" s="7">
        <f t="shared" si="0"/>
        <v>0</v>
      </c>
      <c r="L9" s="8"/>
      <c r="M9" s="8"/>
      <c r="N9" s="5">
        <v>1</v>
      </c>
      <c r="O9" s="7">
        <f>P9+Q9+R9</f>
        <v>0</v>
      </c>
      <c r="P9" s="8"/>
      <c r="Q9" s="8"/>
      <c r="R9" s="8"/>
      <c r="S9" s="5"/>
      <c r="T9" s="7">
        <f>U9+V9</f>
        <v>0</v>
      </c>
      <c r="U9" s="8"/>
      <c r="V9" s="8"/>
      <c r="W9" s="5"/>
      <c r="X9" s="7">
        <f>Y9+Z9</f>
        <v>0</v>
      </c>
      <c r="Y9" s="8"/>
      <c r="Z9" s="8"/>
    </row>
    <row r="10" spans="1:26" x14ac:dyDescent="0.25">
      <c r="A10" s="16" t="s">
        <v>269</v>
      </c>
      <c r="B10" s="3">
        <v>1989</v>
      </c>
      <c r="C10" s="3" t="s">
        <v>32</v>
      </c>
      <c r="D10" s="3" t="s">
        <v>121</v>
      </c>
      <c r="E10" s="4">
        <f>F10+I10+J10+K10+N10+S10+X10+W10+T10+O10</f>
        <v>0</v>
      </c>
      <c r="F10" s="7">
        <f>G10+H10</f>
        <v>0</v>
      </c>
      <c r="G10" s="8"/>
      <c r="H10" s="8"/>
      <c r="I10" s="5"/>
      <c r="J10" s="5"/>
      <c r="K10" s="7">
        <f t="shared" si="0"/>
        <v>0</v>
      </c>
      <c r="L10" s="8"/>
      <c r="M10" s="8"/>
      <c r="N10" s="5"/>
      <c r="O10" s="7">
        <f>P10+Q10+R10</f>
        <v>0</v>
      </c>
      <c r="P10" s="8"/>
      <c r="Q10" s="8"/>
      <c r="R10" s="8"/>
      <c r="S10" s="5"/>
      <c r="T10" s="7">
        <f>U10+V10</f>
        <v>0</v>
      </c>
      <c r="U10" s="8"/>
      <c r="V10" s="8"/>
      <c r="W10" s="5"/>
      <c r="X10" s="7">
        <f>Y10+Z10</f>
        <v>0</v>
      </c>
      <c r="Y10" s="8"/>
      <c r="Z10" s="8"/>
    </row>
    <row r="11" spans="1:26" x14ac:dyDescent="0.25">
      <c r="A11" s="16" t="s">
        <v>168</v>
      </c>
      <c r="B11" s="3">
        <v>1987</v>
      </c>
      <c r="C11" s="3" t="s">
        <v>32</v>
      </c>
      <c r="D11" s="3" t="s">
        <v>51</v>
      </c>
      <c r="E11" s="4">
        <f>F11+I11+J11+K11+N11+S11+X11+W11+T11+O11</f>
        <v>0</v>
      </c>
      <c r="F11" s="7">
        <f>G11+H11</f>
        <v>0</v>
      </c>
      <c r="G11" s="8"/>
      <c r="H11" s="8"/>
      <c r="I11" s="5"/>
      <c r="J11" s="5"/>
      <c r="K11" s="7">
        <f t="shared" si="0"/>
        <v>0</v>
      </c>
      <c r="L11" s="8"/>
      <c r="M11" s="8"/>
      <c r="N11" s="5"/>
      <c r="O11" s="7">
        <f>P11+Q11+R11</f>
        <v>0</v>
      </c>
      <c r="P11" s="8"/>
      <c r="Q11" s="8"/>
      <c r="R11" s="8"/>
      <c r="S11" s="5"/>
      <c r="T11" s="7">
        <f>U11+V11</f>
        <v>0</v>
      </c>
      <c r="U11" s="8"/>
      <c r="V11" s="8"/>
      <c r="W11" s="5"/>
      <c r="X11" s="7">
        <f>Y11+Z11</f>
        <v>0</v>
      </c>
      <c r="Y11" s="8"/>
      <c r="Z11" s="8"/>
    </row>
    <row r="12" spans="1:26" ht="5.25" customHeight="1" x14ac:dyDescent="0.25">
      <c r="A12" s="16"/>
      <c r="B12" s="3"/>
      <c r="C12" s="3"/>
      <c r="D12" s="3"/>
      <c r="E12" s="4"/>
      <c r="F12" s="7"/>
      <c r="G12" s="8"/>
      <c r="H12" s="8"/>
      <c r="I12" s="5"/>
      <c r="J12" s="5"/>
      <c r="K12" s="7"/>
      <c r="L12" s="8"/>
      <c r="M12" s="8"/>
      <c r="N12" s="5"/>
      <c r="O12" s="7"/>
      <c r="P12" s="8"/>
      <c r="Q12" s="8"/>
      <c r="R12" s="8"/>
      <c r="S12" s="5"/>
      <c r="T12" s="7"/>
      <c r="U12" s="8"/>
      <c r="V12" s="8"/>
      <c r="W12" s="5"/>
      <c r="X12" s="7"/>
      <c r="Y12" s="8"/>
      <c r="Z12" s="8"/>
    </row>
    <row r="13" spans="1:26" x14ac:dyDescent="0.25">
      <c r="A13" s="17" t="s">
        <v>21</v>
      </c>
      <c r="B13" s="3">
        <v>1984</v>
      </c>
      <c r="C13" s="3" t="s">
        <v>31</v>
      </c>
      <c r="D13" s="3" t="s">
        <v>42</v>
      </c>
      <c r="E13" s="4">
        <f>F13+I13+J13+K13+N13+S13+X13+W13+T13+O13</f>
        <v>80</v>
      </c>
      <c r="F13" s="7">
        <f>G13+H13</f>
        <v>14</v>
      </c>
      <c r="G13" s="8">
        <v>7</v>
      </c>
      <c r="H13" s="8">
        <v>7</v>
      </c>
      <c r="I13" s="5">
        <v>7</v>
      </c>
      <c r="J13" s="5"/>
      <c r="K13" s="7">
        <f t="shared" si="0"/>
        <v>22</v>
      </c>
      <c r="L13" s="8">
        <v>7</v>
      </c>
      <c r="M13" s="8">
        <v>15</v>
      </c>
      <c r="N13" s="5">
        <v>7</v>
      </c>
      <c r="O13" s="7">
        <f>P13+Q13+R13</f>
        <v>30</v>
      </c>
      <c r="P13" s="8">
        <v>10</v>
      </c>
      <c r="Q13" s="8">
        <v>13</v>
      </c>
      <c r="R13" s="8">
        <v>7</v>
      </c>
      <c r="S13" s="5"/>
      <c r="T13" s="7">
        <f>U13+V13</f>
        <v>0</v>
      </c>
      <c r="U13" s="8"/>
      <c r="V13" s="8"/>
      <c r="W13" s="5"/>
      <c r="X13" s="7">
        <f>Y13+Z13</f>
        <v>0</v>
      </c>
      <c r="Y13" s="8"/>
      <c r="Z13" s="8"/>
    </row>
    <row r="14" spans="1:26" x14ac:dyDescent="0.25">
      <c r="A14" t="s">
        <v>143</v>
      </c>
      <c r="B14" s="3">
        <v>1984</v>
      </c>
      <c r="C14" s="3" t="s">
        <v>31</v>
      </c>
      <c r="D14" s="3" t="s">
        <v>91</v>
      </c>
      <c r="E14" s="4">
        <f>F14+I14+J14+K14+N14+S14+X14+W14+T14+O14</f>
        <v>21</v>
      </c>
      <c r="F14" s="7">
        <f>G14+H14</f>
        <v>0</v>
      </c>
      <c r="G14" s="8"/>
      <c r="H14" s="8"/>
      <c r="I14" s="5"/>
      <c r="J14" s="5"/>
      <c r="K14" s="7">
        <f t="shared" si="0"/>
        <v>14</v>
      </c>
      <c r="L14" s="8">
        <v>3</v>
      </c>
      <c r="M14" s="8">
        <v>11</v>
      </c>
      <c r="N14" s="5"/>
      <c r="O14" s="7">
        <f>P14+Q14+R14</f>
        <v>7</v>
      </c>
      <c r="P14" s="8">
        <v>3</v>
      </c>
      <c r="Q14" s="8"/>
      <c r="R14" s="8">
        <v>4</v>
      </c>
      <c r="S14" s="5"/>
      <c r="T14" s="7">
        <f>U14+V14</f>
        <v>0</v>
      </c>
      <c r="U14" s="8"/>
      <c r="V14" s="8"/>
      <c r="W14" s="5"/>
      <c r="X14" s="7">
        <f>Y14+Z14</f>
        <v>0</v>
      </c>
      <c r="Y14" s="8"/>
      <c r="Z14" s="8"/>
    </row>
    <row r="15" spans="1:26" x14ac:dyDescent="0.25">
      <c r="A15" s="17" t="s">
        <v>254</v>
      </c>
      <c r="B15" s="3">
        <v>1985</v>
      </c>
      <c r="C15" s="3" t="s">
        <v>31</v>
      </c>
      <c r="D15" s="3" t="s">
        <v>91</v>
      </c>
      <c r="E15" s="4">
        <f>F15+I15+J15+K15+N15+S15+X15+W15+T15+O15</f>
        <v>20</v>
      </c>
      <c r="F15" s="7">
        <f>G15+H15</f>
        <v>6</v>
      </c>
      <c r="G15" s="8">
        <v>3</v>
      </c>
      <c r="H15" s="8">
        <v>3</v>
      </c>
      <c r="I15" s="5">
        <v>3</v>
      </c>
      <c r="J15" s="5"/>
      <c r="K15" s="7">
        <f t="shared" si="0"/>
        <v>11</v>
      </c>
      <c r="L15" s="8"/>
      <c r="M15" s="8">
        <v>11</v>
      </c>
      <c r="N15" s="5"/>
      <c r="O15" s="7">
        <f>P15+Q15+R15</f>
        <v>0</v>
      </c>
      <c r="P15" s="8"/>
      <c r="Q15" s="8"/>
      <c r="R15" s="8"/>
      <c r="S15" s="5"/>
      <c r="T15" s="7">
        <f>U15+V15</f>
        <v>0</v>
      </c>
      <c r="U15" s="8"/>
      <c r="V15" s="8"/>
      <c r="W15" s="5"/>
      <c r="X15" s="7">
        <f>Y15+Z15</f>
        <v>0</v>
      </c>
      <c r="Y15" s="8"/>
      <c r="Z15" s="8"/>
    </row>
    <row r="16" spans="1:26" x14ac:dyDescent="0.25">
      <c r="A16" s="17" t="s">
        <v>129</v>
      </c>
      <c r="B16" s="3">
        <v>1986</v>
      </c>
      <c r="C16" s="3" t="s">
        <v>31</v>
      </c>
      <c r="D16" s="3" t="s">
        <v>131</v>
      </c>
      <c r="E16" s="4">
        <f>F16+I16+J16+K16+N16+S16+X16+W16+T16+O16</f>
        <v>9</v>
      </c>
      <c r="F16" s="7">
        <f>G16+H16</f>
        <v>0</v>
      </c>
      <c r="G16" s="8"/>
      <c r="H16" s="8"/>
      <c r="I16" s="5"/>
      <c r="J16" s="5"/>
      <c r="K16" s="7">
        <f t="shared" si="0"/>
        <v>0</v>
      </c>
      <c r="L16" s="8"/>
      <c r="M16" s="8"/>
      <c r="N16" s="5"/>
      <c r="O16" s="7">
        <f>P16+Q16+R16</f>
        <v>9</v>
      </c>
      <c r="P16" s="8">
        <v>6</v>
      </c>
      <c r="Q16" s="8">
        <v>3</v>
      </c>
      <c r="R16" s="8"/>
      <c r="S16" s="5"/>
      <c r="T16" s="7">
        <f>U16+V16</f>
        <v>0</v>
      </c>
      <c r="U16" s="8"/>
      <c r="V16" s="8"/>
      <c r="W16" s="5"/>
      <c r="X16" s="7">
        <f>Y16+Z16</f>
        <v>0</v>
      </c>
      <c r="Y16" s="8"/>
      <c r="Z16" s="8"/>
    </row>
    <row r="17" spans="1:26" x14ac:dyDescent="0.25">
      <c r="A17" s="17" t="s">
        <v>317</v>
      </c>
      <c r="B17" s="3">
        <v>1983</v>
      </c>
      <c r="C17" s="3" t="s">
        <v>31</v>
      </c>
      <c r="D17" s="3" t="s">
        <v>131</v>
      </c>
      <c r="E17" s="4">
        <f>F17+I17+J17+K17+N17+S17+X17+W17+T17+O17</f>
        <v>4</v>
      </c>
      <c r="F17" s="7">
        <f>G17+H17</f>
        <v>0</v>
      </c>
      <c r="G17" s="8"/>
      <c r="H17" s="8"/>
      <c r="I17" s="5"/>
      <c r="J17" s="5"/>
      <c r="K17" s="7">
        <f t="shared" si="0"/>
        <v>0</v>
      </c>
      <c r="L17" s="8"/>
      <c r="M17" s="8"/>
      <c r="N17" s="5"/>
      <c r="O17" s="7">
        <f>P17+Q17+R17</f>
        <v>4</v>
      </c>
      <c r="P17" s="8">
        <v>1</v>
      </c>
      <c r="Q17" s="8">
        <v>3</v>
      </c>
      <c r="R17" s="8"/>
      <c r="S17" s="5"/>
      <c r="T17" s="7">
        <f>U17+V17</f>
        <v>0</v>
      </c>
      <c r="U17" s="8"/>
      <c r="V17" s="8"/>
      <c r="W17" s="5"/>
      <c r="X17" s="7">
        <f>Y17+Z17</f>
        <v>0</v>
      </c>
      <c r="Y17" s="8"/>
      <c r="Z17" s="8"/>
    </row>
    <row r="18" spans="1:26" x14ac:dyDescent="0.25">
      <c r="A18" s="17" t="s">
        <v>117</v>
      </c>
      <c r="B18" s="3">
        <v>1982</v>
      </c>
      <c r="C18" s="3" t="s">
        <v>31</v>
      </c>
      <c r="D18" s="3" t="s">
        <v>118</v>
      </c>
      <c r="E18" s="4">
        <f>F18+I18+J18+K18+N18+S18+X18+W18+T18+O18</f>
        <v>3</v>
      </c>
      <c r="F18" s="7">
        <f>G18+H18</f>
        <v>0</v>
      </c>
      <c r="G18" s="8"/>
      <c r="H18" s="8"/>
      <c r="I18" s="5"/>
      <c r="J18" s="5"/>
      <c r="K18" s="7">
        <f t="shared" si="0"/>
        <v>0</v>
      </c>
      <c r="L18" s="8"/>
      <c r="M18" s="8"/>
      <c r="N18" s="5">
        <v>3</v>
      </c>
      <c r="O18" s="7">
        <f>P18+Q18+R18</f>
        <v>0</v>
      </c>
      <c r="P18" s="8"/>
      <c r="Q18" s="8"/>
      <c r="R18" s="8"/>
      <c r="S18" s="5"/>
      <c r="T18" s="7">
        <f>U18+V18</f>
        <v>0</v>
      </c>
      <c r="U18" s="8"/>
      <c r="V18" s="8"/>
      <c r="W18" s="5"/>
      <c r="X18" s="7">
        <f>Y18+Z18</f>
        <v>0</v>
      </c>
      <c r="Y18" s="8"/>
      <c r="Z18" s="8"/>
    </row>
    <row r="19" spans="1:26" x14ac:dyDescent="0.25">
      <c r="A19" s="16" t="s">
        <v>261</v>
      </c>
      <c r="B19" s="3">
        <v>1986</v>
      </c>
      <c r="C19" s="3" t="s">
        <v>31</v>
      </c>
      <c r="D19" s="3" t="s">
        <v>45</v>
      </c>
      <c r="E19" s="4">
        <f>F19+I19+J19+K19+N19+S19+X19+W19+T19+O19</f>
        <v>0</v>
      </c>
      <c r="F19" s="7">
        <f>G19+H19</f>
        <v>0</v>
      </c>
      <c r="G19" s="8"/>
      <c r="H19" s="8"/>
      <c r="I19" s="5"/>
      <c r="J19" s="5"/>
      <c r="K19" s="7">
        <f t="shared" si="0"/>
        <v>0</v>
      </c>
      <c r="L19" s="8"/>
      <c r="M19" s="8"/>
      <c r="N19" s="5"/>
      <c r="O19" s="7">
        <f>P19+Q19+R19</f>
        <v>0</v>
      </c>
      <c r="P19" s="8"/>
      <c r="Q19" s="8"/>
      <c r="R19" s="8"/>
      <c r="S19" s="5"/>
      <c r="T19" s="7">
        <f>U19+V19</f>
        <v>0</v>
      </c>
      <c r="U19" s="8"/>
      <c r="V19" s="8"/>
      <c r="W19" s="5"/>
      <c r="X19" s="7">
        <f>Y19+Z19</f>
        <v>0</v>
      </c>
      <c r="Y19" s="8"/>
      <c r="Z19" s="8"/>
    </row>
    <row r="20" spans="1:26" x14ac:dyDescent="0.25">
      <c r="A20" s="16" t="s">
        <v>128</v>
      </c>
      <c r="B20" s="3">
        <v>1985</v>
      </c>
      <c r="C20" s="3" t="s">
        <v>31</v>
      </c>
      <c r="D20" s="3" t="s">
        <v>70</v>
      </c>
      <c r="E20" s="4">
        <f>F20+I20+J20+K20+N20+S20+X20+W20+T20+O20</f>
        <v>0</v>
      </c>
      <c r="F20" s="7">
        <f>G20+H20</f>
        <v>0</v>
      </c>
      <c r="G20" s="8"/>
      <c r="H20" s="8"/>
      <c r="I20" s="5"/>
      <c r="J20" s="5"/>
      <c r="K20" s="7">
        <f t="shared" si="0"/>
        <v>0</v>
      </c>
      <c r="L20" s="8"/>
      <c r="M20" s="8"/>
      <c r="N20" s="5"/>
      <c r="O20" s="7">
        <f>P20+Q20+R20</f>
        <v>0</v>
      </c>
      <c r="P20" s="8"/>
      <c r="Q20" s="8"/>
      <c r="R20" s="8"/>
      <c r="S20" s="5"/>
      <c r="T20" s="7">
        <f>U20+V20</f>
        <v>0</v>
      </c>
      <c r="U20" s="8"/>
      <c r="V20" s="8"/>
      <c r="W20" s="5"/>
      <c r="X20" s="7">
        <f>Y20+Z20</f>
        <v>0</v>
      </c>
      <c r="Y20" s="8"/>
      <c r="Z20" s="8"/>
    </row>
    <row r="21" spans="1:26" x14ac:dyDescent="0.25">
      <c r="A21" s="16" t="s">
        <v>162</v>
      </c>
      <c r="B21" s="3">
        <v>1982</v>
      </c>
      <c r="C21" s="3" t="s">
        <v>31</v>
      </c>
      <c r="D21" s="3" t="s">
        <v>163</v>
      </c>
      <c r="E21" s="4">
        <f>F21+I21+J21+K21+N21+S21+X21+W21+T21+O21</f>
        <v>0</v>
      </c>
      <c r="F21" s="7">
        <f>G21+H21</f>
        <v>0</v>
      </c>
      <c r="G21" s="8"/>
      <c r="H21" s="8"/>
      <c r="I21" s="5"/>
      <c r="J21" s="5"/>
      <c r="K21" s="7">
        <f t="shared" si="0"/>
        <v>0</v>
      </c>
      <c r="L21" s="8"/>
      <c r="M21" s="8"/>
      <c r="N21" s="5"/>
      <c r="O21" s="7">
        <f>P21+Q21+R21</f>
        <v>0</v>
      </c>
      <c r="P21" s="8"/>
      <c r="Q21" s="8"/>
      <c r="R21" s="8"/>
      <c r="S21" s="5"/>
      <c r="T21" s="7">
        <f>U21+V21</f>
        <v>0</v>
      </c>
      <c r="U21" s="8"/>
      <c r="V21" s="8"/>
      <c r="W21" s="5"/>
      <c r="X21" s="7">
        <f>Y21+Z21</f>
        <v>0</v>
      </c>
      <c r="Y21" s="8"/>
      <c r="Z21" s="8"/>
    </row>
    <row r="22" spans="1:26" ht="5.25" customHeight="1" x14ac:dyDescent="0.25">
      <c r="A22" s="16"/>
      <c r="B22" s="3"/>
      <c r="C22" s="3"/>
      <c r="D22" s="3"/>
      <c r="E22" s="4"/>
      <c r="F22" s="7"/>
      <c r="G22" s="8"/>
      <c r="H22" s="8"/>
      <c r="I22" s="5"/>
      <c r="J22" s="5"/>
      <c r="K22" s="7"/>
      <c r="L22" s="8"/>
      <c r="M22" s="8"/>
      <c r="N22" s="5"/>
      <c r="O22" s="7"/>
      <c r="P22" s="8"/>
      <c r="Q22" s="8"/>
      <c r="R22" s="8"/>
      <c r="S22" s="5"/>
      <c r="T22" s="7"/>
      <c r="U22" s="8"/>
      <c r="V22" s="8"/>
      <c r="W22" s="5"/>
      <c r="X22" s="7"/>
      <c r="Y22" s="8"/>
      <c r="Z22" s="8"/>
    </row>
    <row r="23" spans="1:26" x14ac:dyDescent="0.25">
      <c r="A23" t="s">
        <v>20</v>
      </c>
      <c r="B23" s="3">
        <v>1980</v>
      </c>
      <c r="C23" s="3" t="s">
        <v>30</v>
      </c>
      <c r="D23" s="3" t="s">
        <v>42</v>
      </c>
      <c r="E23" s="4">
        <f>F23+I23+J23+K23+N23+S23+X23+W23+T23+O23</f>
        <v>73</v>
      </c>
      <c r="F23" s="7">
        <f>G23+H23</f>
        <v>0</v>
      </c>
      <c r="G23" s="8"/>
      <c r="H23" s="8"/>
      <c r="I23" s="5"/>
      <c r="J23" s="5"/>
      <c r="K23" s="7">
        <f t="shared" si="0"/>
        <v>27</v>
      </c>
      <c r="L23" s="8">
        <v>12</v>
      </c>
      <c r="M23" s="8">
        <v>15</v>
      </c>
      <c r="N23" s="5">
        <v>10</v>
      </c>
      <c r="O23" s="7">
        <f>P23+Q23+R23</f>
        <v>36</v>
      </c>
      <c r="P23" s="8">
        <v>16</v>
      </c>
      <c r="Q23" s="8">
        <v>13</v>
      </c>
      <c r="R23" s="8">
        <v>7</v>
      </c>
      <c r="S23" s="5"/>
      <c r="T23" s="7">
        <f>U23+V23</f>
        <v>0</v>
      </c>
      <c r="U23" s="8"/>
      <c r="V23" s="8"/>
      <c r="W23" s="5"/>
      <c r="X23" s="7">
        <f>Y23+Z23</f>
        <v>0</v>
      </c>
      <c r="Y23" s="8"/>
      <c r="Z23" s="8"/>
    </row>
    <row r="24" spans="1:26" x14ac:dyDescent="0.25">
      <c r="A24" s="17" t="s">
        <v>17</v>
      </c>
      <c r="B24" s="3">
        <v>1977</v>
      </c>
      <c r="C24" s="3" t="s">
        <v>30</v>
      </c>
      <c r="D24" s="3" t="s">
        <v>43</v>
      </c>
      <c r="E24" s="4">
        <f>F24+I24+J24+K24+N24+S24+X24+W24+T24+O24</f>
        <v>72</v>
      </c>
      <c r="F24" s="7">
        <f>G24+H24</f>
        <v>11</v>
      </c>
      <c r="G24" s="8">
        <v>6</v>
      </c>
      <c r="H24" s="8">
        <v>5</v>
      </c>
      <c r="I24" s="5">
        <v>7</v>
      </c>
      <c r="J24" s="5"/>
      <c r="K24" s="7">
        <f t="shared" si="0"/>
        <v>13</v>
      </c>
      <c r="L24" s="8">
        <v>8</v>
      </c>
      <c r="M24" s="8">
        <v>5</v>
      </c>
      <c r="N24" s="5">
        <v>9</v>
      </c>
      <c r="O24" s="7">
        <f>P24+Q24+R24</f>
        <v>32</v>
      </c>
      <c r="P24" s="8">
        <v>12</v>
      </c>
      <c r="Q24" s="8">
        <v>9</v>
      </c>
      <c r="R24" s="8">
        <v>11</v>
      </c>
      <c r="S24" s="5"/>
      <c r="T24" s="7">
        <f>U24+V24</f>
        <v>0</v>
      </c>
      <c r="U24" s="8"/>
      <c r="V24" s="8"/>
      <c r="W24" s="5"/>
      <c r="X24" s="7">
        <f>Y24+Z24</f>
        <v>0</v>
      </c>
      <c r="Y24" s="8"/>
      <c r="Z24" s="8"/>
    </row>
    <row r="25" spans="1:26" x14ac:dyDescent="0.25">
      <c r="A25" s="17" t="s">
        <v>19</v>
      </c>
      <c r="B25" s="3">
        <v>1977</v>
      </c>
      <c r="C25" s="3" t="s">
        <v>30</v>
      </c>
      <c r="D25" s="3" t="s">
        <v>43</v>
      </c>
      <c r="E25" s="4">
        <f>F25+I25+J25+K25+N25+S25+X25+W25+T25+O25</f>
        <v>40</v>
      </c>
      <c r="F25" s="7">
        <f>G25+H25</f>
        <v>0</v>
      </c>
      <c r="G25" s="8"/>
      <c r="H25" s="8"/>
      <c r="I25" s="5">
        <v>11</v>
      </c>
      <c r="J25" s="5"/>
      <c r="K25" s="7">
        <f t="shared" si="0"/>
        <v>0</v>
      </c>
      <c r="L25" s="8"/>
      <c r="M25" s="8"/>
      <c r="N25" s="5">
        <v>9</v>
      </c>
      <c r="O25" s="7">
        <f>P25+Q25+R25</f>
        <v>20</v>
      </c>
      <c r="P25" s="8"/>
      <c r="Q25" s="8">
        <v>9</v>
      </c>
      <c r="R25" s="8">
        <v>11</v>
      </c>
      <c r="S25" s="5"/>
      <c r="T25" s="7">
        <f>U25+V25</f>
        <v>0</v>
      </c>
      <c r="U25" s="8"/>
      <c r="V25" s="8"/>
      <c r="W25" s="5"/>
      <c r="X25" s="7">
        <f>Y25+Z25</f>
        <v>0</v>
      </c>
      <c r="Y25" s="8"/>
      <c r="Z25" s="8"/>
    </row>
    <row r="26" spans="1:26" x14ac:dyDescent="0.25">
      <c r="A26" s="17" t="s">
        <v>16</v>
      </c>
      <c r="B26" s="3">
        <v>1977</v>
      </c>
      <c r="C26" s="3" t="s">
        <v>30</v>
      </c>
      <c r="D26" s="3" t="s">
        <v>45</v>
      </c>
      <c r="E26" s="4">
        <f>F26+I26+J26+K26+N26+S26+X26+W26+T26+O26</f>
        <v>38</v>
      </c>
      <c r="F26" s="7">
        <f>G26+H26</f>
        <v>19</v>
      </c>
      <c r="G26" s="8">
        <v>10</v>
      </c>
      <c r="H26" s="8">
        <v>9</v>
      </c>
      <c r="I26" s="5"/>
      <c r="J26" s="5"/>
      <c r="K26" s="7">
        <f t="shared" si="0"/>
        <v>0</v>
      </c>
      <c r="L26" s="8"/>
      <c r="M26" s="8"/>
      <c r="N26" s="5"/>
      <c r="O26" s="7">
        <f>P26+Q26+R26</f>
        <v>19</v>
      </c>
      <c r="P26" s="8">
        <v>9</v>
      </c>
      <c r="Q26" s="8">
        <v>6</v>
      </c>
      <c r="R26" s="8">
        <v>4</v>
      </c>
      <c r="S26" s="5"/>
      <c r="T26" s="7">
        <f>U26+V26</f>
        <v>0</v>
      </c>
      <c r="U26" s="8"/>
      <c r="V26" s="8"/>
      <c r="W26" s="5"/>
      <c r="X26" s="7">
        <f>Y26+Z26</f>
        <v>0</v>
      </c>
      <c r="Y26" s="8"/>
      <c r="Z26" s="8"/>
    </row>
    <row r="27" spans="1:26" x14ac:dyDescent="0.25">
      <c r="A27" s="17" t="s">
        <v>115</v>
      </c>
      <c r="B27" s="3">
        <v>1980</v>
      </c>
      <c r="C27" s="3" t="s">
        <v>30</v>
      </c>
      <c r="D27" s="3" t="s">
        <v>118</v>
      </c>
      <c r="E27" s="4">
        <f>F27+I27+J27+K27+N27+S27+X27+W27+T27+O27</f>
        <v>19</v>
      </c>
      <c r="F27" s="7">
        <f>G27+H27</f>
        <v>5</v>
      </c>
      <c r="G27" s="8">
        <v>3</v>
      </c>
      <c r="H27" s="8">
        <v>2</v>
      </c>
      <c r="I27" s="5"/>
      <c r="J27" s="5"/>
      <c r="K27" s="7">
        <f t="shared" si="0"/>
        <v>8</v>
      </c>
      <c r="L27" s="8">
        <v>2</v>
      </c>
      <c r="M27" s="8">
        <v>6</v>
      </c>
      <c r="N27" s="5">
        <v>4</v>
      </c>
      <c r="O27" s="7">
        <f>P27+Q27+R27</f>
        <v>2</v>
      </c>
      <c r="P27" s="8">
        <v>2</v>
      </c>
      <c r="Q27" s="8"/>
      <c r="R27" s="8"/>
      <c r="S27" s="5"/>
      <c r="T27" s="7">
        <f>U27+V27</f>
        <v>0</v>
      </c>
      <c r="U27" s="8"/>
      <c r="V27" s="8"/>
      <c r="W27" s="5"/>
      <c r="X27" s="7">
        <f>Y27+Z27</f>
        <v>0</v>
      </c>
      <c r="Y27" s="8"/>
      <c r="Z27" s="8"/>
    </row>
    <row r="28" spans="1:26" x14ac:dyDescent="0.25">
      <c r="A28" s="17" t="s">
        <v>85</v>
      </c>
      <c r="B28" s="3">
        <v>1980</v>
      </c>
      <c r="C28" s="3" t="s">
        <v>30</v>
      </c>
      <c r="D28" s="3" t="s">
        <v>87</v>
      </c>
      <c r="E28" s="4">
        <f>F28+I28+J28+K28+N28+S28+X28+W28+T28+O28</f>
        <v>19</v>
      </c>
      <c r="F28" s="7">
        <f>G28+H28</f>
        <v>0</v>
      </c>
      <c r="G28" s="8"/>
      <c r="H28" s="8"/>
      <c r="I28" s="5">
        <v>2</v>
      </c>
      <c r="J28" s="5"/>
      <c r="K28" s="7">
        <f t="shared" si="0"/>
        <v>5</v>
      </c>
      <c r="L28" s="8">
        <v>5</v>
      </c>
      <c r="M28" s="8"/>
      <c r="N28" s="5"/>
      <c r="O28" s="7">
        <f>P28+Q28+R28</f>
        <v>12</v>
      </c>
      <c r="P28" s="8">
        <v>3</v>
      </c>
      <c r="Q28" s="8">
        <v>2</v>
      </c>
      <c r="R28" s="8">
        <v>7</v>
      </c>
      <c r="S28" s="5"/>
      <c r="T28" s="7">
        <f>U28+V28</f>
        <v>0</v>
      </c>
      <c r="U28" s="8"/>
      <c r="V28" s="8"/>
      <c r="W28" s="5"/>
      <c r="X28" s="7">
        <f>Y28+Z28</f>
        <v>0</v>
      </c>
      <c r="Y28" s="8"/>
      <c r="Z28" s="8"/>
    </row>
    <row r="29" spans="1:26" x14ac:dyDescent="0.25">
      <c r="A29" s="17" t="s">
        <v>86</v>
      </c>
      <c r="B29" s="3">
        <v>1980</v>
      </c>
      <c r="C29" s="3" t="s">
        <v>30</v>
      </c>
      <c r="D29" s="3" t="s">
        <v>43</v>
      </c>
      <c r="E29" s="4">
        <f>F29+I29+J29+K29+N29+S29+X29+W29+T29+O29</f>
        <v>17</v>
      </c>
      <c r="F29" s="7">
        <f>G29+H29</f>
        <v>0</v>
      </c>
      <c r="G29" s="8"/>
      <c r="H29" s="8"/>
      <c r="I29" s="5"/>
      <c r="J29" s="5"/>
      <c r="K29" s="7">
        <f t="shared" si="0"/>
        <v>0</v>
      </c>
      <c r="L29" s="8"/>
      <c r="M29" s="8"/>
      <c r="N29" s="5"/>
      <c r="O29" s="7">
        <f>P29+Q29+R29</f>
        <v>17</v>
      </c>
      <c r="P29" s="8">
        <v>4</v>
      </c>
      <c r="Q29" s="8">
        <v>2</v>
      </c>
      <c r="R29" s="8">
        <v>11</v>
      </c>
      <c r="S29" s="5"/>
      <c r="T29" s="7">
        <f>U29+V29</f>
        <v>0</v>
      </c>
      <c r="U29" s="8"/>
      <c r="V29" s="8"/>
      <c r="W29" s="5"/>
      <c r="X29" s="7">
        <f>Y29+Z29</f>
        <v>0</v>
      </c>
      <c r="Y29" s="8"/>
      <c r="Z29" s="8"/>
    </row>
    <row r="30" spans="1:26" x14ac:dyDescent="0.25">
      <c r="A30" t="s">
        <v>67</v>
      </c>
      <c r="B30" s="3">
        <v>1977</v>
      </c>
      <c r="C30" s="3" t="s">
        <v>30</v>
      </c>
      <c r="D30" s="3" t="s">
        <v>43</v>
      </c>
      <c r="E30" s="4">
        <f>F30+I30+J30+K30+N30+S30+X30+W30+T30+O30</f>
        <v>16</v>
      </c>
      <c r="F30" s="7">
        <f>G30+H30</f>
        <v>0</v>
      </c>
      <c r="G30" s="8"/>
      <c r="H30" s="8"/>
      <c r="I30" s="5"/>
      <c r="J30" s="5"/>
      <c r="K30" s="7">
        <f t="shared" si="0"/>
        <v>5</v>
      </c>
      <c r="L30" s="8"/>
      <c r="M30" s="8">
        <v>5</v>
      </c>
      <c r="N30" s="5"/>
      <c r="O30" s="7">
        <f>P30+Q30+R30</f>
        <v>11</v>
      </c>
      <c r="P30" s="8"/>
      <c r="Q30" s="8"/>
      <c r="R30" s="8">
        <v>11</v>
      </c>
      <c r="S30" s="5"/>
      <c r="T30" s="7">
        <f>U30+V30</f>
        <v>0</v>
      </c>
      <c r="U30" s="8"/>
      <c r="V30" s="8"/>
      <c r="W30" s="5"/>
      <c r="X30" s="7">
        <f>Y30+Z30</f>
        <v>0</v>
      </c>
      <c r="Y30" s="8"/>
      <c r="Z30" s="8"/>
    </row>
    <row r="31" spans="1:26" x14ac:dyDescent="0.25">
      <c r="A31" t="s">
        <v>185</v>
      </c>
      <c r="B31" s="3">
        <v>1979</v>
      </c>
      <c r="C31" s="3" t="s">
        <v>30</v>
      </c>
      <c r="D31" s="3" t="s">
        <v>44</v>
      </c>
      <c r="E31" s="4">
        <f>F31+I31+J31+K31+N31+S31+X31+W31+T31+O31</f>
        <v>15</v>
      </c>
      <c r="F31" s="7">
        <f>G31+H31</f>
        <v>0</v>
      </c>
      <c r="G31" s="8"/>
      <c r="H31" s="8"/>
      <c r="I31" s="5"/>
      <c r="J31" s="5"/>
      <c r="K31" s="7">
        <f t="shared" si="0"/>
        <v>7</v>
      </c>
      <c r="L31" s="8">
        <v>3</v>
      </c>
      <c r="M31" s="8">
        <v>4</v>
      </c>
      <c r="N31" s="5"/>
      <c r="O31" s="7">
        <f>P31+Q31+R31</f>
        <v>8</v>
      </c>
      <c r="P31" s="8">
        <v>5</v>
      </c>
      <c r="Q31" s="8">
        <v>1</v>
      </c>
      <c r="R31" s="8">
        <v>2</v>
      </c>
      <c r="S31" s="5"/>
      <c r="T31" s="7">
        <f>U31+V31</f>
        <v>0</v>
      </c>
      <c r="U31" s="8"/>
      <c r="V31" s="8"/>
      <c r="W31" s="5"/>
      <c r="X31" s="7">
        <f>Y31+Z31</f>
        <v>0</v>
      </c>
      <c r="Y31" s="8"/>
      <c r="Z31" s="8"/>
    </row>
    <row r="32" spans="1:26" x14ac:dyDescent="0.25">
      <c r="A32" s="17" t="s">
        <v>214</v>
      </c>
      <c r="B32" s="3">
        <v>1980</v>
      </c>
      <c r="C32" s="3" t="s">
        <v>30</v>
      </c>
      <c r="D32" s="3" t="s">
        <v>163</v>
      </c>
      <c r="E32" s="4">
        <f>F32+I32+J32+K32+N32+S32+X32+W32+T32+O32</f>
        <v>15</v>
      </c>
      <c r="F32" s="7">
        <f>G32+H32</f>
        <v>0</v>
      </c>
      <c r="G32" s="8"/>
      <c r="H32" s="8"/>
      <c r="I32" s="5">
        <v>4</v>
      </c>
      <c r="J32" s="5"/>
      <c r="K32" s="7">
        <f t="shared" si="0"/>
        <v>0</v>
      </c>
      <c r="L32" s="8"/>
      <c r="M32" s="8"/>
      <c r="N32" s="5"/>
      <c r="O32" s="7">
        <f>P32+Q32+R32</f>
        <v>11</v>
      </c>
      <c r="P32" s="8">
        <v>7</v>
      </c>
      <c r="Q32" s="8">
        <v>4</v>
      </c>
      <c r="R32" s="8"/>
      <c r="S32" s="5"/>
      <c r="T32" s="7">
        <f>U32+V32</f>
        <v>0</v>
      </c>
      <c r="U32" s="8"/>
      <c r="V32" s="8"/>
      <c r="W32" s="5"/>
      <c r="X32" s="7">
        <f>Y32+Z32</f>
        <v>0</v>
      </c>
      <c r="Y32" s="8"/>
      <c r="Z32" s="8"/>
    </row>
    <row r="33" spans="1:26" x14ac:dyDescent="0.25">
      <c r="A33" s="17" t="s">
        <v>113</v>
      </c>
      <c r="B33" s="3">
        <v>1981</v>
      </c>
      <c r="C33" s="3" t="s">
        <v>30</v>
      </c>
      <c r="D33" s="3" t="s">
        <v>43</v>
      </c>
      <c r="E33" s="4">
        <f>F33+I33+J33+K33+N33+S33+X33+W33+T33+O33</f>
        <v>7</v>
      </c>
      <c r="F33" s="7">
        <f>G33+H33</f>
        <v>1</v>
      </c>
      <c r="G33" s="8">
        <v>1</v>
      </c>
      <c r="H33" s="8"/>
      <c r="I33" s="5">
        <v>1</v>
      </c>
      <c r="J33" s="5"/>
      <c r="K33" s="7">
        <f t="shared" si="0"/>
        <v>4</v>
      </c>
      <c r="L33" s="8">
        <v>1</v>
      </c>
      <c r="M33" s="8">
        <v>3</v>
      </c>
      <c r="N33" s="5"/>
      <c r="O33" s="7">
        <f>P33+Q33+R33</f>
        <v>1</v>
      </c>
      <c r="P33" s="8">
        <v>1</v>
      </c>
      <c r="Q33" s="8"/>
      <c r="R33" s="8"/>
      <c r="S33" s="5"/>
      <c r="T33" s="7">
        <f>U33+V33</f>
        <v>0</v>
      </c>
      <c r="U33" s="8"/>
      <c r="V33" s="8"/>
      <c r="W33" s="5"/>
      <c r="X33" s="7">
        <f>Y33+Z33</f>
        <v>0</v>
      </c>
      <c r="Y33" s="8"/>
      <c r="Z33" s="8"/>
    </row>
    <row r="34" spans="1:26" x14ac:dyDescent="0.25">
      <c r="A34" s="17" t="s">
        <v>315</v>
      </c>
      <c r="B34" s="3">
        <v>1979</v>
      </c>
      <c r="C34" s="3" t="s">
        <v>30</v>
      </c>
      <c r="D34" s="3" t="s">
        <v>38</v>
      </c>
      <c r="E34" s="4">
        <f>F34+I34+J34+K34+N34+S34+X34+W34+T34+O34</f>
        <v>6</v>
      </c>
      <c r="F34" s="7">
        <f>G34+H34</f>
        <v>0</v>
      </c>
      <c r="G34" s="8"/>
      <c r="H34" s="8"/>
      <c r="I34" s="5"/>
      <c r="J34" s="5"/>
      <c r="K34" s="7">
        <f t="shared" si="0"/>
        <v>0</v>
      </c>
      <c r="L34" s="8"/>
      <c r="M34" s="8"/>
      <c r="N34" s="5">
        <v>6</v>
      </c>
      <c r="O34" s="7">
        <f>P34+Q34+R34</f>
        <v>0</v>
      </c>
      <c r="P34" s="8"/>
      <c r="Q34" s="8"/>
      <c r="R34" s="8"/>
      <c r="S34" s="5"/>
      <c r="T34" s="7">
        <f>U34+V34</f>
        <v>0</v>
      </c>
      <c r="U34" s="8"/>
      <c r="V34" s="8"/>
      <c r="W34" s="5"/>
      <c r="X34" s="7">
        <f>Y34+Z34</f>
        <v>0</v>
      </c>
      <c r="Y34" s="8"/>
      <c r="Z34" s="8"/>
    </row>
    <row r="35" spans="1:26" x14ac:dyDescent="0.25">
      <c r="A35" s="17" t="s">
        <v>133</v>
      </c>
      <c r="B35" s="3">
        <v>1981</v>
      </c>
      <c r="C35" s="3" t="s">
        <v>30</v>
      </c>
      <c r="D35" s="3" t="s">
        <v>100</v>
      </c>
      <c r="E35" s="4">
        <f>F35+I35+J35+K35+N35+S35+X35+W35+T35+O35</f>
        <v>6</v>
      </c>
      <c r="F35" s="7">
        <f>G35+H35</f>
        <v>0</v>
      </c>
      <c r="G35" s="8"/>
      <c r="H35" s="8"/>
      <c r="I35" s="5"/>
      <c r="J35" s="5"/>
      <c r="K35" s="7">
        <f t="shared" si="0"/>
        <v>0</v>
      </c>
      <c r="L35" s="8"/>
      <c r="M35" s="8"/>
      <c r="N35" s="5"/>
      <c r="O35" s="7">
        <f>P35+Q35+R35</f>
        <v>6</v>
      </c>
      <c r="P35" s="8">
        <v>6</v>
      </c>
      <c r="Q35" s="8"/>
      <c r="R35" s="8"/>
      <c r="S35" s="5"/>
      <c r="T35" s="7">
        <f>U35+V35</f>
        <v>0</v>
      </c>
      <c r="U35" s="8"/>
      <c r="V35" s="8"/>
      <c r="W35" s="5"/>
      <c r="X35" s="7">
        <f>Y35+Z35</f>
        <v>0</v>
      </c>
      <c r="Y35" s="8"/>
      <c r="Z35" s="8"/>
    </row>
    <row r="36" spans="1:26" x14ac:dyDescent="0.25">
      <c r="A36" s="17" t="s">
        <v>265</v>
      </c>
      <c r="B36" s="3">
        <v>1980</v>
      </c>
      <c r="C36" s="3" t="s">
        <v>30</v>
      </c>
      <c r="D36" s="3" t="s">
        <v>161</v>
      </c>
      <c r="E36" s="4">
        <f>F36+I36+J36+K36+N36+S36+X36+W36+T36+O36</f>
        <v>3</v>
      </c>
      <c r="F36" s="7">
        <f>G36+H36</f>
        <v>0</v>
      </c>
      <c r="G36" s="8"/>
      <c r="H36" s="8"/>
      <c r="I36" s="5"/>
      <c r="J36" s="5"/>
      <c r="K36" s="7">
        <f t="shared" si="0"/>
        <v>0</v>
      </c>
      <c r="L36" s="8"/>
      <c r="M36" s="8"/>
      <c r="N36" s="5">
        <v>3</v>
      </c>
      <c r="O36" s="7">
        <f>P36+Q36+R36</f>
        <v>0</v>
      </c>
      <c r="P36" s="8"/>
      <c r="Q36" s="8"/>
      <c r="R36" s="8"/>
      <c r="S36" s="5"/>
      <c r="T36" s="7">
        <f>U36+V36</f>
        <v>0</v>
      </c>
      <c r="U36" s="8"/>
      <c r="V36" s="8"/>
      <c r="W36" s="5"/>
      <c r="X36" s="7">
        <f>Y36+Z36</f>
        <v>0</v>
      </c>
      <c r="Y36" s="8"/>
      <c r="Z36" s="8"/>
    </row>
    <row r="37" spans="1:26" x14ac:dyDescent="0.25">
      <c r="A37" s="17" t="s">
        <v>114</v>
      </c>
      <c r="B37" s="3">
        <v>1980</v>
      </c>
      <c r="C37" s="3" t="s">
        <v>30</v>
      </c>
      <c r="D37" s="3" t="s">
        <v>118</v>
      </c>
      <c r="E37" s="4">
        <f>F37+I37+J37+K37+N37+S37+X37+W37+T37+O37</f>
        <v>2</v>
      </c>
      <c r="F37" s="7">
        <f>G37+H37</f>
        <v>0</v>
      </c>
      <c r="G37" s="8"/>
      <c r="H37" s="8"/>
      <c r="I37" s="5"/>
      <c r="J37" s="5"/>
      <c r="K37" s="7">
        <f t="shared" si="0"/>
        <v>0</v>
      </c>
      <c r="L37" s="8"/>
      <c r="M37" s="8"/>
      <c r="N37" s="5">
        <v>2</v>
      </c>
      <c r="O37" s="7">
        <f>P37+Q37+R37</f>
        <v>0</v>
      </c>
      <c r="P37" s="8"/>
      <c r="Q37" s="8"/>
      <c r="R37" s="8"/>
      <c r="S37" s="5"/>
      <c r="T37" s="7">
        <f>U37+V37</f>
        <v>0</v>
      </c>
      <c r="U37" s="8"/>
      <c r="V37" s="8"/>
      <c r="W37" s="5"/>
      <c r="X37" s="7">
        <f>Y37+Z37</f>
        <v>0</v>
      </c>
      <c r="Y37" s="8"/>
      <c r="Z37" s="8"/>
    </row>
    <row r="38" spans="1:26" x14ac:dyDescent="0.25">
      <c r="A38" s="17" t="s">
        <v>276</v>
      </c>
      <c r="B38" s="3">
        <v>1977</v>
      </c>
      <c r="C38" s="3" t="s">
        <v>30</v>
      </c>
      <c r="D38" s="3" t="s">
        <v>70</v>
      </c>
      <c r="E38" s="4">
        <f>F38+I38+J38+K38+N38+S38+X38+W38+T38+O38</f>
        <v>1</v>
      </c>
      <c r="F38" s="7">
        <f>G38+H38</f>
        <v>0</v>
      </c>
      <c r="G38" s="8"/>
      <c r="H38" s="8"/>
      <c r="I38" s="5"/>
      <c r="J38" s="5"/>
      <c r="K38" s="7">
        <f t="shared" si="0"/>
        <v>0</v>
      </c>
      <c r="L38" s="8"/>
      <c r="M38" s="8"/>
      <c r="N38" s="5">
        <v>1</v>
      </c>
      <c r="O38" s="7">
        <f>P38+Q38+R38</f>
        <v>0</v>
      </c>
      <c r="P38" s="8"/>
      <c r="Q38" s="8"/>
      <c r="R38" s="8"/>
      <c r="S38" s="5"/>
      <c r="T38" s="7">
        <f>U38+V38</f>
        <v>0</v>
      </c>
      <c r="U38" s="8"/>
      <c r="V38" s="8"/>
      <c r="W38" s="5"/>
      <c r="X38" s="7">
        <f>Y38+Z38</f>
        <v>0</v>
      </c>
      <c r="Y38" s="8"/>
      <c r="Z38" s="8"/>
    </row>
    <row r="39" spans="1:26" x14ac:dyDescent="0.25">
      <c r="A39" s="17" t="s">
        <v>320</v>
      </c>
      <c r="B39" s="3">
        <v>1977</v>
      </c>
      <c r="C39" s="3" t="s">
        <v>30</v>
      </c>
      <c r="D39" s="3" t="s">
        <v>170</v>
      </c>
      <c r="E39" s="4">
        <f>F39+I39+J39+K39+N39+S39+X39+W39+T39+O39</f>
        <v>1</v>
      </c>
      <c r="F39" s="7">
        <f>G39+H39</f>
        <v>0</v>
      </c>
      <c r="G39" s="8"/>
      <c r="H39" s="8"/>
      <c r="I39" s="5"/>
      <c r="J39" s="5"/>
      <c r="K39" s="7">
        <f t="shared" si="0"/>
        <v>0</v>
      </c>
      <c r="L39" s="8"/>
      <c r="M39" s="8"/>
      <c r="N39" s="5"/>
      <c r="O39" s="7">
        <f>P39+Q39+R39</f>
        <v>1</v>
      </c>
      <c r="P39" s="8"/>
      <c r="Q39" s="8"/>
      <c r="R39" s="8">
        <v>1</v>
      </c>
      <c r="S39" s="5"/>
      <c r="T39" s="7">
        <f>U39+V39</f>
        <v>0</v>
      </c>
      <c r="U39" s="8"/>
      <c r="V39" s="8"/>
      <c r="W39" s="5"/>
      <c r="X39" s="7">
        <f>Y39+Z39</f>
        <v>0</v>
      </c>
      <c r="Y39" s="8"/>
      <c r="Z39" s="8"/>
    </row>
    <row r="40" spans="1:26" x14ac:dyDescent="0.25">
      <c r="A40" s="16" t="s">
        <v>204</v>
      </c>
      <c r="B40" s="3">
        <v>1980</v>
      </c>
      <c r="C40" s="3" t="s">
        <v>30</v>
      </c>
      <c r="D40" s="3" t="s">
        <v>70</v>
      </c>
      <c r="E40" s="4">
        <f>F40+I40+J40+K40+N40+S40+X40+W40+T40+O40</f>
        <v>0</v>
      </c>
      <c r="F40" s="7">
        <f>G40+H40</f>
        <v>0</v>
      </c>
      <c r="G40" s="8"/>
      <c r="H40" s="8"/>
      <c r="I40" s="5"/>
      <c r="J40" s="5"/>
      <c r="K40" s="7">
        <f t="shared" si="0"/>
        <v>0</v>
      </c>
      <c r="L40" s="8"/>
      <c r="M40" s="8"/>
      <c r="N40" s="5"/>
      <c r="O40" s="7">
        <f>P40+Q40+R40</f>
        <v>0</v>
      </c>
      <c r="P40" s="8"/>
      <c r="Q40" s="8"/>
      <c r="R40" s="8"/>
      <c r="S40" s="5"/>
      <c r="T40" s="7">
        <f>U40+V40</f>
        <v>0</v>
      </c>
      <c r="U40" s="8"/>
      <c r="V40" s="8"/>
      <c r="W40" s="5"/>
      <c r="X40" s="7">
        <f>Y40+Z40</f>
        <v>0</v>
      </c>
      <c r="Y40" s="8"/>
      <c r="Z40" s="8"/>
    </row>
    <row r="41" spans="1:26" x14ac:dyDescent="0.25">
      <c r="A41" s="16" t="s">
        <v>132</v>
      </c>
      <c r="B41" s="3">
        <v>1980</v>
      </c>
      <c r="C41" s="3" t="s">
        <v>30</v>
      </c>
      <c r="D41" s="3" t="s">
        <v>87</v>
      </c>
      <c r="E41" s="4">
        <f>F41+I41+J41+K41+N41+S41+X41+W41+T41+O41</f>
        <v>0</v>
      </c>
      <c r="F41" s="7">
        <f>G41+H41</f>
        <v>0</v>
      </c>
      <c r="G41" s="8"/>
      <c r="H41" s="8"/>
      <c r="I41" s="5"/>
      <c r="J41" s="5"/>
      <c r="K41" s="7">
        <f t="shared" si="0"/>
        <v>0</v>
      </c>
      <c r="L41" s="8"/>
      <c r="M41" s="8"/>
      <c r="N41" s="5"/>
      <c r="O41" s="7">
        <f>P41+Q41+R41</f>
        <v>0</v>
      </c>
      <c r="P41" s="8"/>
      <c r="Q41" s="8"/>
      <c r="R41" s="8"/>
      <c r="S41" s="5"/>
      <c r="T41" s="7">
        <f>U41+V41</f>
        <v>0</v>
      </c>
      <c r="U41" s="8"/>
      <c r="V41" s="8"/>
      <c r="W41" s="5"/>
      <c r="X41" s="7">
        <f>Y41+Z41</f>
        <v>0</v>
      </c>
      <c r="Y41" s="8"/>
      <c r="Z41" s="8"/>
    </row>
    <row r="42" spans="1:26" x14ac:dyDescent="0.25">
      <c r="A42" s="16" t="s">
        <v>277</v>
      </c>
      <c r="B42" s="3">
        <v>1980</v>
      </c>
      <c r="C42" s="3" t="s">
        <v>30</v>
      </c>
      <c r="D42" s="3" t="s">
        <v>70</v>
      </c>
      <c r="E42" s="4">
        <f>F42+I42+J42+K42+N42+S42+X42+W42+T42+O42</f>
        <v>0</v>
      </c>
      <c r="F42" s="7">
        <f>G42+H42</f>
        <v>0</v>
      </c>
      <c r="G42" s="8"/>
      <c r="H42" s="8"/>
      <c r="I42" s="5"/>
      <c r="J42" s="5"/>
      <c r="K42" s="7">
        <f t="shared" si="0"/>
        <v>0</v>
      </c>
      <c r="L42" s="8"/>
      <c r="M42" s="8"/>
      <c r="N42" s="5"/>
      <c r="O42" s="7">
        <f>P42+Q42+R42</f>
        <v>0</v>
      </c>
      <c r="P42" s="8"/>
      <c r="Q42" s="8"/>
      <c r="R42" s="8"/>
      <c r="S42" s="5"/>
      <c r="T42" s="7">
        <f>U42+V42</f>
        <v>0</v>
      </c>
      <c r="U42" s="8"/>
      <c r="V42" s="8"/>
      <c r="W42" s="5"/>
      <c r="X42" s="7">
        <f>Y42+Z42</f>
        <v>0</v>
      </c>
      <c r="Y42" s="8"/>
      <c r="Z42" s="8"/>
    </row>
    <row r="43" spans="1:26" x14ac:dyDescent="0.25">
      <c r="A43" s="16" t="s">
        <v>107</v>
      </c>
      <c r="B43" s="3">
        <v>1980</v>
      </c>
      <c r="C43" s="3" t="s">
        <v>30</v>
      </c>
      <c r="D43" s="3" t="s">
        <v>94</v>
      </c>
      <c r="E43" s="4">
        <f>F43+I43+J43+K43+N43+S43+X43+W43+T43+O43</f>
        <v>0</v>
      </c>
      <c r="F43" s="7">
        <f>G43+H43</f>
        <v>0</v>
      </c>
      <c r="G43" s="8"/>
      <c r="H43" s="8"/>
      <c r="I43" s="5"/>
      <c r="J43" s="5"/>
      <c r="K43" s="7">
        <f t="shared" si="0"/>
        <v>0</v>
      </c>
      <c r="L43" s="8"/>
      <c r="M43" s="8"/>
      <c r="N43" s="5"/>
      <c r="O43" s="7">
        <f>P43+Q43+R43</f>
        <v>0</v>
      </c>
      <c r="P43" s="8"/>
      <c r="Q43" s="8"/>
      <c r="R43" s="8"/>
      <c r="S43" s="5"/>
      <c r="T43" s="7">
        <f>U43+V43</f>
        <v>0</v>
      </c>
      <c r="U43" s="8"/>
      <c r="V43" s="8"/>
      <c r="W43" s="5"/>
      <c r="X43" s="7">
        <f>Y43+Z43</f>
        <v>0</v>
      </c>
      <c r="Y43" s="8"/>
      <c r="Z43" s="8"/>
    </row>
    <row r="44" spans="1:26" x14ac:dyDescent="0.25">
      <c r="A44" s="16" t="s">
        <v>116</v>
      </c>
      <c r="B44" s="3">
        <v>1980</v>
      </c>
      <c r="C44" s="3" t="s">
        <v>30</v>
      </c>
      <c r="D44" s="3" t="s">
        <v>118</v>
      </c>
      <c r="E44" s="4">
        <f>F44+I44+J44+K44+N44+S44+X44+W44+T44+O44</f>
        <v>0</v>
      </c>
      <c r="F44" s="7">
        <f>G44+H44</f>
        <v>0</v>
      </c>
      <c r="G44" s="8"/>
      <c r="H44" s="8"/>
      <c r="I44" s="5"/>
      <c r="J44" s="5"/>
      <c r="K44" s="7">
        <f t="shared" si="0"/>
        <v>0</v>
      </c>
      <c r="L44" s="8"/>
      <c r="M44" s="8"/>
      <c r="N44" s="5"/>
      <c r="O44" s="7">
        <f>P44+Q44+R44</f>
        <v>0</v>
      </c>
      <c r="P44" s="8"/>
      <c r="Q44" s="8"/>
      <c r="R44" s="8"/>
      <c r="S44" s="5"/>
      <c r="T44" s="7">
        <f>U44+V44</f>
        <v>0</v>
      </c>
      <c r="U44" s="8"/>
      <c r="V44" s="8"/>
      <c r="W44" s="5"/>
      <c r="X44" s="7">
        <f>Y44+Z44</f>
        <v>0</v>
      </c>
      <c r="Y44" s="8"/>
      <c r="Z44" s="8"/>
    </row>
    <row r="45" spans="1:26" x14ac:dyDescent="0.25">
      <c r="A45" s="16" t="s">
        <v>134</v>
      </c>
      <c r="B45" s="3">
        <v>1979</v>
      </c>
      <c r="C45" s="3" t="s">
        <v>30</v>
      </c>
      <c r="D45" s="3" t="s">
        <v>51</v>
      </c>
      <c r="E45" s="4">
        <f>F45+I45+J45+K45+N45+S45+X45+W45+T45+O45</f>
        <v>0</v>
      </c>
      <c r="F45" s="7">
        <f>G45+H45</f>
        <v>0</v>
      </c>
      <c r="G45" s="8"/>
      <c r="H45" s="8"/>
      <c r="I45" s="5"/>
      <c r="J45" s="5"/>
      <c r="K45" s="7">
        <f t="shared" si="0"/>
        <v>0</v>
      </c>
      <c r="L45" s="8"/>
      <c r="M45" s="8"/>
      <c r="N45" s="5"/>
      <c r="O45" s="7">
        <f>P45+Q45+R45</f>
        <v>0</v>
      </c>
      <c r="P45" s="8"/>
      <c r="Q45" s="8"/>
      <c r="R45" s="8"/>
      <c r="S45" s="5"/>
      <c r="T45" s="7">
        <f>U45+V45</f>
        <v>0</v>
      </c>
      <c r="U45" s="8"/>
      <c r="V45" s="8"/>
      <c r="W45" s="5"/>
      <c r="X45" s="7">
        <f>Y45+Z45</f>
        <v>0</v>
      </c>
      <c r="Y45" s="8"/>
      <c r="Z45" s="8"/>
    </row>
    <row r="46" spans="1:26" x14ac:dyDescent="0.25">
      <c r="A46" s="16" t="s">
        <v>135</v>
      </c>
      <c r="B46" s="3">
        <v>1979</v>
      </c>
      <c r="C46" s="3" t="s">
        <v>30</v>
      </c>
      <c r="D46" s="3" t="s">
        <v>50</v>
      </c>
      <c r="E46" s="4">
        <f>F46+I46+J46+K46+N46+S46+X46+W46+T46+O46</f>
        <v>0</v>
      </c>
      <c r="F46" s="7">
        <f>G46+H46</f>
        <v>0</v>
      </c>
      <c r="G46" s="8"/>
      <c r="H46" s="8"/>
      <c r="I46" s="5"/>
      <c r="J46" s="5"/>
      <c r="K46" s="7">
        <f t="shared" si="0"/>
        <v>0</v>
      </c>
      <c r="L46" s="8"/>
      <c r="M46" s="8"/>
      <c r="N46" s="5"/>
      <c r="O46" s="7">
        <f>P46+Q46+R46</f>
        <v>0</v>
      </c>
      <c r="P46" s="8"/>
      <c r="Q46" s="8"/>
      <c r="R46" s="8"/>
      <c r="S46" s="5"/>
      <c r="T46" s="7">
        <f>U46+V46</f>
        <v>0</v>
      </c>
      <c r="U46" s="8"/>
      <c r="V46" s="8"/>
      <c r="W46" s="5"/>
      <c r="X46" s="7">
        <f>Y46+Z46</f>
        <v>0</v>
      </c>
      <c r="Y46" s="8"/>
      <c r="Z46" s="8"/>
    </row>
    <row r="47" spans="1:26" x14ac:dyDescent="0.25">
      <c r="A47" s="16" t="s">
        <v>191</v>
      </c>
      <c r="B47" s="3">
        <v>1979</v>
      </c>
      <c r="C47" s="3" t="s">
        <v>30</v>
      </c>
      <c r="D47" s="3" t="s">
        <v>70</v>
      </c>
      <c r="E47" s="4">
        <f>F47+I47+J47+K47+N47+S47+X47+W47+T47+O47</f>
        <v>0</v>
      </c>
      <c r="F47" s="7">
        <f>G47+H47</f>
        <v>0</v>
      </c>
      <c r="G47" s="8"/>
      <c r="H47" s="8"/>
      <c r="I47" s="5"/>
      <c r="J47" s="5"/>
      <c r="K47" s="7">
        <f t="shared" si="0"/>
        <v>0</v>
      </c>
      <c r="L47" s="8"/>
      <c r="M47" s="8"/>
      <c r="N47" s="5"/>
      <c r="O47" s="7">
        <f>P47+Q47+R47</f>
        <v>0</v>
      </c>
      <c r="P47" s="8"/>
      <c r="Q47" s="8"/>
      <c r="R47" s="8"/>
      <c r="S47" s="5"/>
      <c r="T47" s="7">
        <f>U47+V47</f>
        <v>0</v>
      </c>
      <c r="U47" s="8"/>
      <c r="V47" s="8"/>
      <c r="W47" s="5"/>
      <c r="X47" s="7">
        <f>Y47+Z47</f>
        <v>0</v>
      </c>
      <c r="Y47" s="8"/>
      <c r="Z47" s="8"/>
    </row>
    <row r="48" spans="1:26" x14ac:dyDescent="0.25">
      <c r="A48" s="16" t="s">
        <v>246</v>
      </c>
      <c r="B48" s="3">
        <v>1979</v>
      </c>
      <c r="C48" s="3" t="s">
        <v>30</v>
      </c>
      <c r="D48" s="3" t="s">
        <v>70</v>
      </c>
      <c r="E48" s="4">
        <f>F48+I48+J48+K48+N48+S48+X48+W48+T48+O48</f>
        <v>0</v>
      </c>
      <c r="F48" s="7">
        <f>G48+H48</f>
        <v>0</v>
      </c>
      <c r="G48" s="8"/>
      <c r="H48" s="8"/>
      <c r="I48" s="5"/>
      <c r="J48" s="5"/>
      <c r="K48" s="7">
        <f t="shared" si="0"/>
        <v>0</v>
      </c>
      <c r="L48" s="8"/>
      <c r="M48" s="8"/>
      <c r="N48" s="5"/>
      <c r="O48" s="7">
        <f>P48+Q48+R48</f>
        <v>0</v>
      </c>
      <c r="P48" s="8"/>
      <c r="Q48" s="8"/>
      <c r="R48" s="8"/>
      <c r="S48" s="5"/>
      <c r="T48" s="7">
        <f>U48+V48</f>
        <v>0</v>
      </c>
      <c r="U48" s="8"/>
      <c r="V48" s="8"/>
      <c r="W48" s="5"/>
      <c r="X48" s="7">
        <f>Y48+Z48</f>
        <v>0</v>
      </c>
      <c r="Y48" s="8"/>
      <c r="Z48" s="8"/>
    </row>
    <row r="49" spans="1:26" x14ac:dyDescent="0.25">
      <c r="A49" s="16" t="s">
        <v>210</v>
      </c>
      <c r="B49" s="3">
        <v>1979</v>
      </c>
      <c r="C49" s="3" t="s">
        <v>30</v>
      </c>
      <c r="D49" s="3" t="s">
        <v>163</v>
      </c>
      <c r="E49" s="4">
        <f>F49+I49+J49+K49+N49+S49+X49+W49+T49+O49</f>
        <v>0</v>
      </c>
      <c r="F49" s="7">
        <f>G49+H49</f>
        <v>0</v>
      </c>
      <c r="G49" s="8"/>
      <c r="H49" s="8"/>
      <c r="I49" s="5"/>
      <c r="J49" s="5"/>
      <c r="K49" s="7">
        <f t="shared" si="0"/>
        <v>0</v>
      </c>
      <c r="L49" s="8"/>
      <c r="M49" s="8"/>
      <c r="N49" s="5"/>
      <c r="O49" s="7">
        <f>P49+Q49+R49</f>
        <v>0</v>
      </c>
      <c r="P49" s="8"/>
      <c r="Q49" s="8"/>
      <c r="R49" s="8"/>
      <c r="S49" s="5"/>
      <c r="T49" s="7">
        <f>U49+V49</f>
        <v>0</v>
      </c>
      <c r="U49" s="8"/>
      <c r="V49" s="8"/>
      <c r="W49" s="5"/>
      <c r="X49" s="7">
        <f>Y49+Z49</f>
        <v>0</v>
      </c>
      <c r="Y49" s="8"/>
      <c r="Z49" s="8"/>
    </row>
    <row r="50" spans="1:26" x14ac:dyDescent="0.25">
      <c r="A50" s="16" t="s">
        <v>84</v>
      </c>
      <c r="B50" s="3">
        <v>1979</v>
      </c>
      <c r="C50" s="3" t="s">
        <v>30</v>
      </c>
      <c r="D50" s="3" t="s">
        <v>42</v>
      </c>
      <c r="E50" s="4">
        <f>F50+I50+J50+K50+N50+S50+X50+W50+T50+O50</f>
        <v>0</v>
      </c>
      <c r="F50" s="7">
        <f>G50+H50</f>
        <v>0</v>
      </c>
      <c r="G50" s="8"/>
      <c r="H50" s="8"/>
      <c r="I50" s="5"/>
      <c r="J50" s="5"/>
      <c r="K50" s="7">
        <f t="shared" si="0"/>
        <v>0</v>
      </c>
      <c r="L50" s="8"/>
      <c r="M50" s="8"/>
      <c r="N50" s="5"/>
      <c r="O50" s="7">
        <f>P50+Q50+R50</f>
        <v>0</v>
      </c>
      <c r="P50" s="8"/>
      <c r="Q50" s="8"/>
      <c r="R50" s="8"/>
      <c r="S50" s="5"/>
      <c r="T50" s="7">
        <f>U50+V50</f>
        <v>0</v>
      </c>
      <c r="U50" s="8"/>
      <c r="V50" s="8"/>
      <c r="W50" s="5"/>
      <c r="X50" s="7">
        <f>Y50+Z50</f>
        <v>0</v>
      </c>
      <c r="Y50" s="8"/>
      <c r="Z50" s="8"/>
    </row>
    <row r="51" spans="1:26" x14ac:dyDescent="0.25">
      <c r="A51" s="16" t="s">
        <v>178</v>
      </c>
      <c r="B51" s="3">
        <v>1978</v>
      </c>
      <c r="C51" s="3" t="s">
        <v>30</v>
      </c>
      <c r="D51" s="3" t="s">
        <v>72</v>
      </c>
      <c r="E51" s="4">
        <f>F51+I51+J51+K51+N51+S51+X51+W51+T51+O51</f>
        <v>0</v>
      </c>
      <c r="F51" s="7">
        <f>G51+H51</f>
        <v>0</v>
      </c>
      <c r="G51" s="8"/>
      <c r="H51" s="8"/>
      <c r="I51" s="5"/>
      <c r="J51" s="5"/>
      <c r="K51" s="7">
        <f t="shared" si="0"/>
        <v>0</v>
      </c>
      <c r="L51" s="8"/>
      <c r="M51" s="8"/>
      <c r="N51" s="5"/>
      <c r="O51" s="7">
        <f>P51+Q51+R51</f>
        <v>0</v>
      </c>
      <c r="P51" s="8"/>
      <c r="Q51" s="8"/>
      <c r="R51" s="8"/>
      <c r="S51" s="5"/>
      <c r="T51" s="7">
        <f>U51+V51</f>
        <v>0</v>
      </c>
      <c r="U51" s="8"/>
      <c r="V51" s="8"/>
      <c r="W51" s="5"/>
      <c r="X51" s="7">
        <f>Y51+Z51</f>
        <v>0</v>
      </c>
      <c r="Y51" s="8"/>
      <c r="Z51" s="8"/>
    </row>
    <row r="52" spans="1:26" x14ac:dyDescent="0.25">
      <c r="A52" s="16" t="s">
        <v>166</v>
      </c>
      <c r="B52" s="3">
        <v>1978</v>
      </c>
      <c r="C52" s="3" t="s">
        <v>30</v>
      </c>
      <c r="D52" s="3" t="s">
        <v>167</v>
      </c>
      <c r="E52" s="4">
        <f>F52+I52+J52+K52+N52+S52+X52+W52+T52+O52</f>
        <v>0</v>
      </c>
      <c r="F52" s="7">
        <f>G52+H52</f>
        <v>0</v>
      </c>
      <c r="G52" s="8"/>
      <c r="H52" s="8"/>
      <c r="I52" s="5"/>
      <c r="J52" s="5"/>
      <c r="K52" s="7">
        <f t="shared" si="0"/>
        <v>0</v>
      </c>
      <c r="L52" s="8"/>
      <c r="M52" s="8"/>
      <c r="N52" s="5"/>
      <c r="O52" s="7">
        <f>P52+Q52+R52</f>
        <v>0</v>
      </c>
      <c r="P52" s="8"/>
      <c r="Q52" s="8"/>
      <c r="R52" s="8"/>
      <c r="S52" s="5"/>
      <c r="T52" s="7">
        <f>U52+V52</f>
        <v>0</v>
      </c>
      <c r="U52" s="8"/>
      <c r="V52" s="8"/>
      <c r="W52" s="5"/>
      <c r="X52" s="7">
        <f>Y52+Z52</f>
        <v>0</v>
      </c>
      <c r="Y52" s="8"/>
      <c r="Z52" s="8"/>
    </row>
    <row r="53" spans="1:26" ht="5.25" customHeight="1" x14ac:dyDescent="0.25">
      <c r="A53" s="16"/>
      <c r="B53" s="3"/>
      <c r="C53" s="3"/>
      <c r="D53" s="3"/>
      <c r="E53" s="4"/>
      <c r="F53" s="7"/>
      <c r="G53" s="8"/>
      <c r="H53" s="8"/>
      <c r="I53" s="5"/>
      <c r="J53" s="5"/>
      <c r="K53" s="7"/>
      <c r="L53" s="8"/>
      <c r="M53" s="8"/>
      <c r="N53" s="5"/>
      <c r="O53" s="7"/>
      <c r="P53" s="8"/>
      <c r="Q53" s="8"/>
      <c r="R53" s="8"/>
      <c r="S53" s="5"/>
      <c r="T53" s="7"/>
      <c r="U53" s="8"/>
      <c r="V53" s="8"/>
      <c r="W53" s="5"/>
      <c r="X53" s="7"/>
      <c r="Y53" s="8"/>
      <c r="Z53" s="8"/>
    </row>
    <row r="54" spans="1:26" x14ac:dyDescent="0.25">
      <c r="A54" s="17" t="s">
        <v>18</v>
      </c>
      <c r="B54" s="3">
        <v>1974</v>
      </c>
      <c r="C54" s="3" t="s">
        <v>33</v>
      </c>
      <c r="D54" s="3" t="s">
        <v>44</v>
      </c>
      <c r="E54" s="4">
        <f>F54+I54+J54+K54+N54+S54+X54+W54+T54+O54</f>
        <v>82</v>
      </c>
      <c r="F54" s="7">
        <f>G54+H54</f>
        <v>20</v>
      </c>
      <c r="G54" s="8">
        <v>10</v>
      </c>
      <c r="H54" s="8">
        <v>10</v>
      </c>
      <c r="I54" s="5">
        <v>2</v>
      </c>
      <c r="J54" s="5">
        <v>9</v>
      </c>
      <c r="K54" s="7">
        <f t="shared" si="0"/>
        <v>19</v>
      </c>
      <c r="L54" s="8">
        <v>11</v>
      </c>
      <c r="M54" s="8">
        <v>8</v>
      </c>
      <c r="N54" s="5">
        <v>9</v>
      </c>
      <c r="O54" s="7">
        <f>P54+Q54+R54</f>
        <v>23</v>
      </c>
      <c r="P54" s="8">
        <v>9</v>
      </c>
      <c r="Q54" s="8">
        <v>12</v>
      </c>
      <c r="R54" s="8">
        <v>2</v>
      </c>
      <c r="S54" s="5"/>
      <c r="T54" s="7">
        <f>U54+V54</f>
        <v>0</v>
      </c>
      <c r="U54" s="8"/>
      <c r="V54" s="8"/>
      <c r="W54" s="5"/>
      <c r="X54" s="7">
        <f>Y54+Z54</f>
        <v>0</v>
      </c>
      <c r="Y54" s="8"/>
      <c r="Z54" s="8"/>
    </row>
    <row r="55" spans="1:26" x14ac:dyDescent="0.25">
      <c r="A55" s="17" t="s">
        <v>25</v>
      </c>
      <c r="B55" s="3">
        <v>1973</v>
      </c>
      <c r="C55" s="3" t="s">
        <v>33</v>
      </c>
      <c r="D55" s="3" t="s">
        <v>39</v>
      </c>
      <c r="E55" s="4">
        <f>F55+I55+J55+K55+N55+S55+X55+W55+T55+O55</f>
        <v>73</v>
      </c>
      <c r="F55" s="7">
        <f>G55+H55</f>
        <v>28</v>
      </c>
      <c r="G55" s="8">
        <v>14</v>
      </c>
      <c r="H55" s="8">
        <v>14</v>
      </c>
      <c r="I55" s="5">
        <v>16</v>
      </c>
      <c r="J55" s="5"/>
      <c r="K55" s="7">
        <f t="shared" si="0"/>
        <v>0</v>
      </c>
      <c r="L55" s="8"/>
      <c r="M55" s="8"/>
      <c r="N55" s="5">
        <v>13</v>
      </c>
      <c r="O55" s="7">
        <f>P55+Q55+R55</f>
        <v>16</v>
      </c>
      <c r="P55" s="8">
        <v>16</v>
      </c>
      <c r="Q55" s="8"/>
      <c r="R55" s="8"/>
      <c r="S55" s="5"/>
      <c r="T55" s="7">
        <f>U55+V55</f>
        <v>0</v>
      </c>
      <c r="U55" s="8"/>
      <c r="V55" s="8"/>
      <c r="W55" s="5"/>
      <c r="X55" s="7">
        <f>Y55+Z55</f>
        <v>0</v>
      </c>
      <c r="Y55" s="8"/>
      <c r="Z55" s="8"/>
    </row>
    <row r="56" spans="1:26" x14ac:dyDescent="0.25">
      <c r="A56" s="17" t="s">
        <v>176</v>
      </c>
      <c r="B56" s="3">
        <v>1975</v>
      </c>
      <c r="C56" s="3" t="s">
        <v>33</v>
      </c>
      <c r="D56" s="3" t="s">
        <v>177</v>
      </c>
      <c r="E56" s="4">
        <f>F56+I56+J56+K56+N56+S56+X56+W56+T56+O56</f>
        <v>48</v>
      </c>
      <c r="F56" s="7">
        <f>G56+H56</f>
        <v>14</v>
      </c>
      <c r="G56" s="8">
        <v>7</v>
      </c>
      <c r="H56" s="8">
        <v>7</v>
      </c>
      <c r="I56" s="5"/>
      <c r="J56" s="5"/>
      <c r="K56" s="7">
        <f t="shared" si="0"/>
        <v>19</v>
      </c>
      <c r="L56" s="8">
        <v>15</v>
      </c>
      <c r="M56" s="8">
        <v>4</v>
      </c>
      <c r="N56" s="5"/>
      <c r="O56" s="7">
        <f>P56+Q56+R56</f>
        <v>15</v>
      </c>
      <c r="P56" s="8">
        <v>12</v>
      </c>
      <c r="Q56" s="8">
        <v>1</v>
      </c>
      <c r="R56" s="8">
        <v>2</v>
      </c>
      <c r="S56" s="5"/>
      <c r="T56" s="7">
        <f>U56+V56</f>
        <v>0</v>
      </c>
      <c r="U56" s="8"/>
      <c r="V56" s="8"/>
      <c r="W56" s="5"/>
      <c r="X56" s="7">
        <f>Y56+Z56</f>
        <v>0</v>
      </c>
      <c r="Y56" s="8"/>
      <c r="Z56" s="8"/>
    </row>
    <row r="57" spans="1:26" x14ac:dyDescent="0.25">
      <c r="A57" t="s">
        <v>312</v>
      </c>
      <c r="B57" s="3">
        <v>1975</v>
      </c>
      <c r="C57" s="3" t="s">
        <v>33</v>
      </c>
      <c r="D57" s="3" t="s">
        <v>44</v>
      </c>
      <c r="E57" s="4">
        <f>F57+I57+J57+K57+N57+S57+X57+W57+T57+O57</f>
        <v>35</v>
      </c>
      <c r="F57" s="7">
        <f>G57+H57</f>
        <v>0</v>
      </c>
      <c r="G57" s="8"/>
      <c r="H57" s="8"/>
      <c r="I57" s="5"/>
      <c r="J57" s="5"/>
      <c r="K57" s="7">
        <f t="shared" si="0"/>
        <v>14</v>
      </c>
      <c r="L57" s="8">
        <v>6</v>
      </c>
      <c r="M57" s="8">
        <v>8</v>
      </c>
      <c r="N57" s="5"/>
      <c r="O57" s="7">
        <f>P57+Q57+R57</f>
        <v>21</v>
      </c>
      <c r="P57" s="8">
        <v>7</v>
      </c>
      <c r="Q57" s="8">
        <v>12</v>
      </c>
      <c r="R57" s="8">
        <v>2</v>
      </c>
      <c r="S57" s="5"/>
      <c r="T57" s="7">
        <f>U57+V57</f>
        <v>0</v>
      </c>
      <c r="U57" s="8"/>
      <c r="V57" s="8"/>
      <c r="W57" s="5"/>
      <c r="X57" s="7">
        <f>Y57+Z57</f>
        <v>0</v>
      </c>
      <c r="Y57" s="8"/>
      <c r="Z57" s="8"/>
    </row>
    <row r="58" spans="1:26" x14ac:dyDescent="0.25">
      <c r="A58" s="17" t="s">
        <v>108</v>
      </c>
      <c r="B58" s="3">
        <v>1975</v>
      </c>
      <c r="C58" s="3" t="s">
        <v>33</v>
      </c>
      <c r="D58" s="3" t="s">
        <v>40</v>
      </c>
      <c r="E58" s="4">
        <f>F58+I58+J58+K58+N58+S58+X58+W58+T58+O58</f>
        <v>31</v>
      </c>
      <c r="F58" s="7">
        <f>G58+H58</f>
        <v>8</v>
      </c>
      <c r="G58" s="8">
        <v>5</v>
      </c>
      <c r="H58" s="8">
        <v>3</v>
      </c>
      <c r="I58" s="5"/>
      <c r="J58" s="5"/>
      <c r="K58" s="7">
        <f t="shared" si="0"/>
        <v>8</v>
      </c>
      <c r="L58" s="8">
        <v>8</v>
      </c>
      <c r="M58" s="8"/>
      <c r="N58" s="5">
        <v>4</v>
      </c>
      <c r="O58" s="7">
        <f>P58+Q58+R58</f>
        <v>11</v>
      </c>
      <c r="P58" s="8">
        <v>6</v>
      </c>
      <c r="Q58" s="8">
        <v>5</v>
      </c>
      <c r="R58" s="8"/>
      <c r="S58" s="5"/>
      <c r="T58" s="7">
        <f>U58+V58</f>
        <v>0</v>
      </c>
      <c r="U58" s="8"/>
      <c r="V58" s="8"/>
      <c r="W58" s="5"/>
      <c r="X58" s="7">
        <f>Y58+Z58</f>
        <v>0</v>
      </c>
      <c r="Y58" s="8"/>
      <c r="Z58" s="8"/>
    </row>
    <row r="59" spans="1:26" x14ac:dyDescent="0.25">
      <c r="A59" s="17" t="s">
        <v>179</v>
      </c>
      <c r="B59" s="3">
        <v>1974</v>
      </c>
      <c r="C59" s="3" t="s">
        <v>33</v>
      </c>
      <c r="D59" s="3" t="s">
        <v>44</v>
      </c>
      <c r="E59" s="4">
        <f>F59+I59+J59+K59+N59+S59+X59+W59+T59+O59</f>
        <v>26</v>
      </c>
      <c r="F59" s="7">
        <f>G59+H59</f>
        <v>0</v>
      </c>
      <c r="G59" s="8"/>
      <c r="H59" s="8"/>
      <c r="I59" s="5">
        <v>7</v>
      </c>
      <c r="J59" s="5"/>
      <c r="K59" s="7">
        <f t="shared" si="0"/>
        <v>7</v>
      </c>
      <c r="L59" s="8">
        <v>5</v>
      </c>
      <c r="M59" s="8">
        <v>2</v>
      </c>
      <c r="N59" s="5">
        <v>5</v>
      </c>
      <c r="O59" s="7">
        <f>P59+Q59+R59</f>
        <v>7</v>
      </c>
      <c r="P59" s="8">
        <v>4</v>
      </c>
      <c r="Q59" s="8">
        <v>2</v>
      </c>
      <c r="R59" s="8">
        <v>1</v>
      </c>
      <c r="S59" s="5"/>
      <c r="T59" s="7">
        <f>U59+V59</f>
        <v>0</v>
      </c>
      <c r="U59" s="8"/>
      <c r="V59" s="8"/>
      <c r="W59" s="5"/>
      <c r="X59" s="7">
        <f>Y59+Z59</f>
        <v>0</v>
      </c>
      <c r="Y59" s="8"/>
      <c r="Z59" s="8"/>
    </row>
    <row r="60" spans="1:26" x14ac:dyDescent="0.25">
      <c r="A60" s="17" t="s">
        <v>75</v>
      </c>
      <c r="B60" s="3">
        <v>1972</v>
      </c>
      <c r="C60" s="3" t="s">
        <v>33</v>
      </c>
      <c r="D60" s="3" t="s">
        <v>43</v>
      </c>
      <c r="E60" s="4">
        <f>F60+I60+J60+K60+N60+S60+X60+W60+T60+O60</f>
        <v>18</v>
      </c>
      <c r="F60" s="7">
        <f>G60+H60</f>
        <v>0</v>
      </c>
      <c r="G60" s="8"/>
      <c r="H60" s="8"/>
      <c r="I60" s="5">
        <v>12</v>
      </c>
      <c r="J60" s="5"/>
      <c r="K60" s="7">
        <f t="shared" si="0"/>
        <v>0</v>
      </c>
      <c r="L60" s="8"/>
      <c r="M60" s="8"/>
      <c r="N60" s="5">
        <v>6</v>
      </c>
      <c r="O60" s="7">
        <f>P60+Q60+R60</f>
        <v>0</v>
      </c>
      <c r="P60" s="8"/>
      <c r="Q60" s="8"/>
      <c r="R60" s="8"/>
      <c r="S60" s="5"/>
      <c r="T60" s="7">
        <f>U60+V60</f>
        <v>0</v>
      </c>
      <c r="U60" s="8"/>
      <c r="V60" s="8"/>
      <c r="W60" s="5"/>
      <c r="X60" s="7">
        <f>Y60+Z60</f>
        <v>0</v>
      </c>
      <c r="Y60" s="8"/>
      <c r="Z60" s="8"/>
    </row>
    <row r="61" spans="1:26" x14ac:dyDescent="0.25">
      <c r="A61" s="17" t="s">
        <v>307</v>
      </c>
      <c r="B61" s="3">
        <v>1976</v>
      </c>
      <c r="C61" s="3" t="s">
        <v>33</v>
      </c>
      <c r="D61" s="3" t="s">
        <v>131</v>
      </c>
      <c r="E61" s="4">
        <f>F61+I61+J61+K61+N61+S61+X61+W61+T61+O61</f>
        <v>18</v>
      </c>
      <c r="F61" s="7">
        <f>G61+H61</f>
        <v>8</v>
      </c>
      <c r="G61" s="8">
        <v>4</v>
      </c>
      <c r="H61" s="8">
        <v>4</v>
      </c>
      <c r="I61" s="5"/>
      <c r="J61" s="5">
        <v>5</v>
      </c>
      <c r="K61" s="7">
        <f t="shared" si="0"/>
        <v>0</v>
      </c>
      <c r="L61" s="8"/>
      <c r="M61" s="8"/>
      <c r="N61" s="5"/>
      <c r="O61" s="7">
        <f>P61+Q61+R61</f>
        <v>5</v>
      </c>
      <c r="P61" s="8">
        <v>5</v>
      </c>
      <c r="Q61" s="8"/>
      <c r="R61" s="8"/>
      <c r="S61" s="5"/>
      <c r="T61" s="7">
        <f>U61+V61</f>
        <v>0</v>
      </c>
      <c r="U61" s="8"/>
      <c r="V61" s="8"/>
      <c r="W61" s="5"/>
      <c r="X61" s="7">
        <f>Y61+Z61</f>
        <v>0</v>
      </c>
      <c r="Y61" s="8"/>
      <c r="Z61" s="8"/>
    </row>
    <row r="62" spans="1:26" x14ac:dyDescent="0.25">
      <c r="A62" s="17" t="s">
        <v>76</v>
      </c>
      <c r="B62" s="3">
        <v>1972</v>
      </c>
      <c r="C62" s="3" t="s">
        <v>33</v>
      </c>
      <c r="D62" s="3" t="s">
        <v>43</v>
      </c>
      <c r="E62" s="4">
        <f>F62+I62+J62+K62+N62+S62+X62+W62+T62+O62</f>
        <v>17</v>
      </c>
      <c r="F62" s="7">
        <f>G62+H62</f>
        <v>5</v>
      </c>
      <c r="G62" s="8"/>
      <c r="H62" s="8">
        <v>5</v>
      </c>
      <c r="I62" s="5">
        <v>9</v>
      </c>
      <c r="J62" s="5"/>
      <c r="K62" s="7">
        <f t="shared" si="0"/>
        <v>0</v>
      </c>
      <c r="L62" s="8"/>
      <c r="M62" s="8"/>
      <c r="N62" s="5"/>
      <c r="O62" s="7">
        <f>P62+Q62+R62</f>
        <v>3</v>
      </c>
      <c r="P62" s="8"/>
      <c r="Q62" s="8">
        <v>3</v>
      </c>
      <c r="R62" s="8"/>
      <c r="S62" s="5"/>
      <c r="T62" s="7">
        <f>U62+V62</f>
        <v>0</v>
      </c>
      <c r="U62" s="8"/>
      <c r="V62" s="8"/>
      <c r="W62" s="5"/>
      <c r="X62" s="7">
        <f>Y62+Z62</f>
        <v>0</v>
      </c>
      <c r="Y62" s="8"/>
      <c r="Z62" s="8"/>
    </row>
    <row r="63" spans="1:26" x14ac:dyDescent="0.25">
      <c r="A63" s="17" t="s">
        <v>23</v>
      </c>
      <c r="B63" s="3">
        <v>1976</v>
      </c>
      <c r="C63" s="3" t="s">
        <v>33</v>
      </c>
      <c r="D63" s="3" t="s">
        <v>41</v>
      </c>
      <c r="E63" s="4">
        <f>F63+I63+J63+K63+N63+S63+X63+W63+T63+O63</f>
        <v>16</v>
      </c>
      <c r="F63" s="7">
        <f>G63+H63</f>
        <v>0</v>
      </c>
      <c r="G63" s="8"/>
      <c r="H63" s="8"/>
      <c r="I63" s="5">
        <v>4</v>
      </c>
      <c r="J63" s="5"/>
      <c r="K63" s="7">
        <f t="shared" si="0"/>
        <v>4</v>
      </c>
      <c r="L63" s="8">
        <v>3</v>
      </c>
      <c r="M63" s="8">
        <v>1</v>
      </c>
      <c r="N63" s="5"/>
      <c r="O63" s="7">
        <f>P63+Q63+R63</f>
        <v>8</v>
      </c>
      <c r="P63" s="8">
        <v>3</v>
      </c>
      <c r="Q63" s="8">
        <v>5</v>
      </c>
      <c r="R63" s="8"/>
      <c r="S63" s="5"/>
      <c r="T63" s="7">
        <f>U63+V63</f>
        <v>0</v>
      </c>
      <c r="U63" s="8"/>
      <c r="V63" s="8"/>
      <c r="W63" s="5"/>
      <c r="X63" s="7">
        <f>Y63+Z63</f>
        <v>0</v>
      </c>
      <c r="Y63" s="8"/>
      <c r="Z63" s="8"/>
    </row>
    <row r="64" spans="1:26" x14ac:dyDescent="0.25">
      <c r="A64" s="17" t="s">
        <v>93</v>
      </c>
      <c r="B64" s="3">
        <v>1976</v>
      </c>
      <c r="C64" s="3" t="s">
        <v>33</v>
      </c>
      <c r="D64" s="3" t="s">
        <v>94</v>
      </c>
      <c r="E64" s="4">
        <f>F64+I64+J64+K64+N64+S64+X64+W64+T64+O64</f>
        <v>12</v>
      </c>
      <c r="F64" s="7">
        <f>G64+H64</f>
        <v>3</v>
      </c>
      <c r="G64" s="8">
        <v>3</v>
      </c>
      <c r="H64" s="8"/>
      <c r="I64" s="5">
        <v>6</v>
      </c>
      <c r="J64" s="5"/>
      <c r="K64" s="7">
        <f t="shared" si="0"/>
        <v>0</v>
      </c>
      <c r="L64" s="8"/>
      <c r="M64" s="8"/>
      <c r="N64" s="5"/>
      <c r="O64" s="7">
        <f>P64+Q64+R64</f>
        <v>3</v>
      </c>
      <c r="P64" s="8">
        <v>2</v>
      </c>
      <c r="Q64" s="8">
        <v>1</v>
      </c>
      <c r="R64" s="8"/>
      <c r="S64" s="5"/>
      <c r="T64" s="7">
        <f>U64+V64</f>
        <v>0</v>
      </c>
      <c r="U64" s="8"/>
      <c r="V64" s="8"/>
      <c r="W64" s="5"/>
      <c r="X64" s="7">
        <f>Y64+Z64</f>
        <v>0</v>
      </c>
      <c r="Y64" s="8"/>
      <c r="Z64" s="8"/>
    </row>
    <row r="65" spans="1:26" x14ac:dyDescent="0.25">
      <c r="A65" s="17" t="s">
        <v>69</v>
      </c>
      <c r="B65" s="3">
        <v>1975</v>
      </c>
      <c r="C65" s="3" t="s">
        <v>33</v>
      </c>
      <c r="D65" s="3" t="s">
        <v>43</v>
      </c>
      <c r="E65" s="4">
        <f>F65+I65+J65+K65+N65+S65+X65+W65+T65+O65</f>
        <v>11</v>
      </c>
      <c r="F65" s="7">
        <f>G65+H65</f>
        <v>0</v>
      </c>
      <c r="G65" s="8"/>
      <c r="H65" s="8"/>
      <c r="I65" s="5">
        <v>1</v>
      </c>
      <c r="J65" s="5"/>
      <c r="K65" s="7">
        <f t="shared" si="0"/>
        <v>7</v>
      </c>
      <c r="L65" s="8">
        <v>4</v>
      </c>
      <c r="M65" s="8">
        <v>3</v>
      </c>
      <c r="N65" s="5"/>
      <c r="O65" s="7">
        <f>P65+Q65+R65</f>
        <v>3</v>
      </c>
      <c r="P65" s="8"/>
      <c r="Q65" s="8">
        <v>3</v>
      </c>
      <c r="R65" s="8"/>
      <c r="S65" s="5"/>
      <c r="T65" s="7">
        <f>U65+V65</f>
        <v>0</v>
      </c>
      <c r="U65" s="8"/>
      <c r="V65" s="8"/>
      <c r="W65" s="5"/>
      <c r="X65" s="7">
        <f>Y65+Z65</f>
        <v>0</v>
      </c>
      <c r="Y65" s="8"/>
      <c r="Z65" s="8"/>
    </row>
    <row r="66" spans="1:26" x14ac:dyDescent="0.25">
      <c r="A66" s="17" t="s">
        <v>66</v>
      </c>
      <c r="B66" s="3">
        <v>1976</v>
      </c>
      <c r="C66" s="3" t="s">
        <v>33</v>
      </c>
      <c r="D66" s="3" t="s">
        <v>43</v>
      </c>
      <c r="E66" s="4">
        <f>F66+I66+J66+K66+N66+S66+X66+W66+T66+O66</f>
        <v>7</v>
      </c>
      <c r="F66" s="7">
        <f>G66+H66</f>
        <v>2</v>
      </c>
      <c r="G66" s="8">
        <v>2</v>
      </c>
      <c r="H66" s="8"/>
      <c r="I66" s="5">
        <v>5</v>
      </c>
      <c r="J66" s="5"/>
      <c r="K66" s="7">
        <f t="shared" si="0"/>
        <v>0</v>
      </c>
      <c r="L66" s="8"/>
      <c r="M66" s="8"/>
      <c r="N66" s="5"/>
      <c r="O66" s="7">
        <f>P66+Q66+R66</f>
        <v>0</v>
      </c>
      <c r="P66" s="8"/>
      <c r="Q66" s="8"/>
      <c r="R66" s="8"/>
      <c r="S66" s="5"/>
      <c r="T66" s="7">
        <f>U66+V66</f>
        <v>0</v>
      </c>
      <c r="U66" s="8"/>
      <c r="V66" s="8"/>
      <c r="W66" s="5"/>
      <c r="X66" s="7">
        <f>Y66+Z66</f>
        <v>0</v>
      </c>
      <c r="Y66" s="8"/>
      <c r="Z66" s="8"/>
    </row>
    <row r="67" spans="1:26" x14ac:dyDescent="0.25">
      <c r="A67" s="17" t="s">
        <v>184</v>
      </c>
      <c r="B67" s="3">
        <v>1975</v>
      </c>
      <c r="C67" s="3" t="s">
        <v>33</v>
      </c>
      <c r="D67" s="3" t="s">
        <v>94</v>
      </c>
      <c r="E67" s="4">
        <f>F67+I67+J67+K67+N67+S67+X67+W67+T67+O67</f>
        <v>6</v>
      </c>
      <c r="F67" s="7">
        <f>G67+H67</f>
        <v>0</v>
      </c>
      <c r="G67" s="8"/>
      <c r="H67" s="8"/>
      <c r="I67" s="5">
        <v>3</v>
      </c>
      <c r="J67" s="5"/>
      <c r="K67" s="7">
        <f t="shared" si="0"/>
        <v>1</v>
      </c>
      <c r="L67" s="8">
        <v>1</v>
      </c>
      <c r="M67" s="8"/>
      <c r="N67" s="5"/>
      <c r="O67" s="7">
        <f>P67+Q67+R67</f>
        <v>2</v>
      </c>
      <c r="P67" s="8">
        <v>1</v>
      </c>
      <c r="Q67" s="8">
        <v>1</v>
      </c>
      <c r="R67" s="8"/>
      <c r="S67" s="5"/>
      <c r="T67" s="7">
        <f>U67+V67</f>
        <v>0</v>
      </c>
      <c r="U67" s="8"/>
      <c r="V67" s="8"/>
      <c r="W67" s="5"/>
      <c r="X67" s="7">
        <f>Y67+Z67</f>
        <v>0</v>
      </c>
      <c r="Y67" s="8"/>
      <c r="Z67" s="8"/>
    </row>
    <row r="68" spans="1:26" x14ac:dyDescent="0.25">
      <c r="A68" s="17" t="s">
        <v>306</v>
      </c>
      <c r="B68" s="3">
        <v>1976</v>
      </c>
      <c r="C68" s="3" t="s">
        <v>33</v>
      </c>
      <c r="D68" s="3" t="s">
        <v>89</v>
      </c>
      <c r="E68" s="4">
        <f>F68+I68+J68+K68+N68+S68+X68+W68+T68+O68</f>
        <v>5</v>
      </c>
      <c r="F68" s="7">
        <f>G68+H68</f>
        <v>3</v>
      </c>
      <c r="G68" s="8">
        <v>1</v>
      </c>
      <c r="H68" s="8">
        <v>2</v>
      </c>
      <c r="I68" s="5"/>
      <c r="J68" s="5">
        <v>2</v>
      </c>
      <c r="K68" s="7">
        <f t="shared" si="0"/>
        <v>0</v>
      </c>
      <c r="L68" s="8"/>
      <c r="M68" s="8"/>
      <c r="N68" s="5"/>
      <c r="O68" s="7">
        <f>P68+Q68+R68</f>
        <v>0</v>
      </c>
      <c r="P68" s="8"/>
      <c r="Q68" s="8"/>
      <c r="R68" s="8"/>
      <c r="S68" s="5"/>
      <c r="T68" s="7">
        <f>U68+V68</f>
        <v>0</v>
      </c>
      <c r="U68" s="8"/>
      <c r="V68" s="8"/>
      <c r="W68" s="5"/>
      <c r="X68" s="7">
        <f>Y68+Z68</f>
        <v>0</v>
      </c>
      <c r="Y68" s="8"/>
      <c r="Z68" s="8"/>
    </row>
    <row r="69" spans="1:26" x14ac:dyDescent="0.25">
      <c r="A69" s="17" t="s">
        <v>90</v>
      </c>
      <c r="B69" s="3">
        <v>1976</v>
      </c>
      <c r="C69" s="3" t="s">
        <v>33</v>
      </c>
      <c r="D69" s="3" t="s">
        <v>91</v>
      </c>
      <c r="E69" s="4">
        <f>F69+I69+J69+K69+N69+S69+X69+W69+T69+O69</f>
        <v>4</v>
      </c>
      <c r="F69" s="7">
        <f>G69+H69</f>
        <v>0</v>
      </c>
      <c r="G69" s="8"/>
      <c r="H69" s="8"/>
      <c r="I69" s="5"/>
      <c r="J69" s="5"/>
      <c r="K69" s="7">
        <f t="shared" ref="K69:K117" si="1">L69+M69</f>
        <v>0</v>
      </c>
      <c r="L69" s="8"/>
      <c r="M69" s="8"/>
      <c r="N69" s="5"/>
      <c r="O69" s="7">
        <f>P69+Q69+R69</f>
        <v>4</v>
      </c>
      <c r="P69" s="8"/>
      <c r="Q69" s="8"/>
      <c r="R69" s="8">
        <v>4</v>
      </c>
      <c r="S69" s="5"/>
      <c r="T69" s="7">
        <f>U69+V69</f>
        <v>0</v>
      </c>
      <c r="U69" s="8"/>
      <c r="V69" s="8"/>
      <c r="W69" s="5"/>
      <c r="X69" s="7">
        <f>Y69+Z69</f>
        <v>0</v>
      </c>
      <c r="Y69" s="8"/>
      <c r="Z69" s="8"/>
    </row>
    <row r="70" spans="1:26" x14ac:dyDescent="0.25">
      <c r="A70" s="17" t="s">
        <v>142</v>
      </c>
      <c r="B70" s="3">
        <v>1973</v>
      </c>
      <c r="C70" s="3" t="s">
        <v>33</v>
      </c>
      <c r="D70" s="3" t="s">
        <v>91</v>
      </c>
      <c r="E70" s="4">
        <f>F70+I70+J70+K70+N70+S70+X70+W70+T70+O70</f>
        <v>4</v>
      </c>
      <c r="F70" s="7">
        <f>G70+H70</f>
        <v>0</v>
      </c>
      <c r="G70" s="8"/>
      <c r="H70" s="8"/>
      <c r="I70" s="5"/>
      <c r="J70" s="5"/>
      <c r="K70" s="7">
        <f t="shared" si="1"/>
        <v>0</v>
      </c>
      <c r="L70" s="8"/>
      <c r="M70" s="8"/>
      <c r="N70" s="5"/>
      <c r="O70" s="7">
        <f>P70+Q70+R70</f>
        <v>4</v>
      </c>
      <c r="P70" s="8"/>
      <c r="Q70" s="8"/>
      <c r="R70" s="8">
        <v>4</v>
      </c>
      <c r="S70" s="5"/>
      <c r="T70" s="7">
        <f>U70+V70</f>
        <v>0</v>
      </c>
      <c r="U70" s="8"/>
      <c r="V70" s="8"/>
      <c r="W70" s="5"/>
      <c r="X70" s="7">
        <f>Y70+Z70</f>
        <v>0</v>
      </c>
      <c r="Y70" s="8"/>
      <c r="Z70" s="8"/>
    </row>
    <row r="71" spans="1:26" x14ac:dyDescent="0.25">
      <c r="A71" s="17" t="s">
        <v>81</v>
      </c>
      <c r="B71" s="3">
        <v>1976</v>
      </c>
      <c r="C71" s="3" t="s">
        <v>33</v>
      </c>
      <c r="D71" s="3" t="s">
        <v>79</v>
      </c>
      <c r="E71" s="4">
        <f>F71+I71+J71+K71+N71+S71+X71+W71+T71+O71</f>
        <v>3</v>
      </c>
      <c r="F71" s="7">
        <f>G71+H71</f>
        <v>0</v>
      </c>
      <c r="G71" s="8"/>
      <c r="H71" s="8"/>
      <c r="I71" s="5"/>
      <c r="J71" s="5"/>
      <c r="K71" s="7">
        <f t="shared" si="1"/>
        <v>0</v>
      </c>
      <c r="L71" s="8"/>
      <c r="M71" s="8"/>
      <c r="N71" s="5">
        <v>3</v>
      </c>
      <c r="O71" s="7">
        <f>P71+Q71+R71</f>
        <v>0</v>
      </c>
      <c r="P71" s="8"/>
      <c r="Q71" s="8"/>
      <c r="R71" s="8"/>
      <c r="S71" s="5"/>
      <c r="T71" s="7">
        <f>U71+V71</f>
        <v>0</v>
      </c>
      <c r="U71" s="8"/>
      <c r="V71" s="8"/>
      <c r="W71" s="5"/>
      <c r="X71" s="7">
        <f>Y71+Z71</f>
        <v>0</v>
      </c>
      <c r="Y71" s="8"/>
      <c r="Z71" s="8"/>
    </row>
    <row r="72" spans="1:26" x14ac:dyDescent="0.25">
      <c r="A72" t="s">
        <v>195</v>
      </c>
      <c r="B72" s="3">
        <v>1974</v>
      </c>
      <c r="C72" s="3" t="s">
        <v>33</v>
      </c>
      <c r="D72" s="3" t="s">
        <v>50</v>
      </c>
      <c r="E72" s="4">
        <f>F72+I72+J72+K72+N72+S72+X72+W72+T72+O72</f>
        <v>2</v>
      </c>
      <c r="F72" s="7">
        <f>G72+H72</f>
        <v>0</v>
      </c>
      <c r="G72" s="8"/>
      <c r="H72" s="8"/>
      <c r="I72" s="5"/>
      <c r="J72" s="5"/>
      <c r="K72" s="7">
        <f t="shared" si="1"/>
        <v>2</v>
      </c>
      <c r="L72" s="8">
        <v>2</v>
      </c>
      <c r="M72" s="8"/>
      <c r="N72" s="5"/>
      <c r="O72" s="7">
        <f>P72+Q72+R72</f>
        <v>0</v>
      </c>
      <c r="P72" s="8"/>
      <c r="Q72" s="8"/>
      <c r="R72" s="8"/>
      <c r="S72" s="5"/>
      <c r="T72" s="7">
        <f>U72+V72</f>
        <v>0</v>
      </c>
      <c r="U72" s="8"/>
      <c r="V72" s="8"/>
      <c r="W72" s="5"/>
      <c r="X72" s="7">
        <f>Y72+Z72</f>
        <v>0</v>
      </c>
      <c r="Y72" s="8"/>
      <c r="Z72" s="8"/>
    </row>
    <row r="73" spans="1:26" x14ac:dyDescent="0.25">
      <c r="A73" s="17" t="s">
        <v>308</v>
      </c>
      <c r="B73" s="3">
        <v>1974</v>
      </c>
      <c r="C73" s="3" t="s">
        <v>33</v>
      </c>
      <c r="D73" s="3" t="s">
        <v>40</v>
      </c>
      <c r="E73" s="4">
        <f>F73+I73+J73+K73+N73+S73+X73+W73+T73+O73</f>
        <v>2</v>
      </c>
      <c r="F73" s="7">
        <f>G73+H73</f>
        <v>1</v>
      </c>
      <c r="G73" s="8"/>
      <c r="H73" s="8">
        <v>1</v>
      </c>
      <c r="I73" s="5"/>
      <c r="J73" s="5"/>
      <c r="K73" s="7">
        <f t="shared" si="1"/>
        <v>0</v>
      </c>
      <c r="L73" s="8"/>
      <c r="M73" s="8"/>
      <c r="N73" s="5">
        <v>1</v>
      </c>
      <c r="O73" s="7">
        <f>P73+Q73+R73</f>
        <v>0</v>
      </c>
      <c r="P73" s="8"/>
      <c r="Q73" s="8"/>
      <c r="R73" s="8"/>
      <c r="S73" s="5"/>
      <c r="T73" s="7">
        <f>U73+V73</f>
        <v>0</v>
      </c>
      <c r="U73" s="8"/>
      <c r="V73" s="8"/>
      <c r="W73" s="5"/>
      <c r="X73" s="7">
        <f>Y73+Z73</f>
        <v>0</v>
      </c>
      <c r="Y73" s="8"/>
      <c r="Z73" s="8"/>
    </row>
    <row r="74" spans="1:26" x14ac:dyDescent="0.25">
      <c r="A74" s="17" t="s">
        <v>314</v>
      </c>
      <c r="B74" s="3">
        <v>1975</v>
      </c>
      <c r="C74" s="3" t="s">
        <v>33</v>
      </c>
      <c r="D74" s="3" t="s">
        <v>118</v>
      </c>
      <c r="E74" s="4">
        <f>F74+I74+J74+K74+N74+S74+X74+W74+T74+O74</f>
        <v>2</v>
      </c>
      <c r="F74" s="7">
        <f>G74+H74</f>
        <v>0</v>
      </c>
      <c r="G74" s="8"/>
      <c r="H74" s="8"/>
      <c r="I74" s="5"/>
      <c r="J74" s="5"/>
      <c r="K74" s="7">
        <f t="shared" si="1"/>
        <v>0</v>
      </c>
      <c r="L74" s="8"/>
      <c r="M74" s="8"/>
      <c r="N74" s="5">
        <v>2</v>
      </c>
      <c r="O74" s="7">
        <f>P74+Q74+R74</f>
        <v>0</v>
      </c>
      <c r="P74" s="8"/>
      <c r="Q74" s="8"/>
      <c r="R74" s="8"/>
      <c r="S74" s="5"/>
      <c r="T74" s="7">
        <f>U74+V74</f>
        <v>0</v>
      </c>
      <c r="U74" s="8"/>
      <c r="V74" s="8"/>
      <c r="W74" s="5"/>
      <c r="X74" s="7">
        <f>Y74+Z74</f>
        <v>0</v>
      </c>
      <c r="Y74" s="8"/>
      <c r="Z74" s="8"/>
    </row>
    <row r="75" spans="1:26" x14ac:dyDescent="0.25">
      <c r="A75" s="16" t="s">
        <v>68</v>
      </c>
      <c r="B75" s="3">
        <v>1976</v>
      </c>
      <c r="C75" s="3" t="s">
        <v>33</v>
      </c>
      <c r="D75" s="3" t="s">
        <v>70</v>
      </c>
      <c r="E75" s="4">
        <f>F75+I75+J75+K75+N75+S75+X75+W75+T75+O75</f>
        <v>0</v>
      </c>
      <c r="F75" s="7">
        <f>G75+H75</f>
        <v>0</v>
      </c>
      <c r="G75" s="8"/>
      <c r="H75" s="8"/>
      <c r="I75" s="5"/>
      <c r="J75" s="5"/>
      <c r="K75" s="7">
        <f t="shared" si="1"/>
        <v>0</v>
      </c>
      <c r="L75" s="8"/>
      <c r="M75" s="8"/>
      <c r="N75" s="5"/>
      <c r="O75" s="7">
        <f>P75+Q75+R75</f>
        <v>0</v>
      </c>
      <c r="P75" s="8"/>
      <c r="Q75" s="8"/>
      <c r="R75" s="8"/>
      <c r="S75" s="5"/>
      <c r="T75" s="7">
        <f>U75+V75</f>
        <v>0</v>
      </c>
      <c r="U75" s="8"/>
      <c r="V75" s="8"/>
      <c r="W75" s="5"/>
      <c r="X75" s="7">
        <f>Y75+Z75</f>
        <v>0</v>
      </c>
      <c r="Y75" s="8"/>
      <c r="Z75" s="8"/>
    </row>
    <row r="76" spans="1:26" x14ac:dyDescent="0.25">
      <c r="A76" s="16" t="s">
        <v>192</v>
      </c>
      <c r="B76" s="3">
        <v>1976</v>
      </c>
      <c r="C76" s="3" t="s">
        <v>33</v>
      </c>
      <c r="D76" s="3" t="s">
        <v>193</v>
      </c>
      <c r="E76" s="4">
        <f>F76+I76+J76+K76+N76+S76+X76+W76+T76+O76</f>
        <v>0</v>
      </c>
      <c r="F76" s="7">
        <f>G76+H76</f>
        <v>0</v>
      </c>
      <c r="G76" s="8"/>
      <c r="H76" s="8"/>
      <c r="I76" s="5"/>
      <c r="J76" s="5"/>
      <c r="K76" s="7">
        <f t="shared" si="1"/>
        <v>0</v>
      </c>
      <c r="L76" s="8"/>
      <c r="M76" s="8"/>
      <c r="N76" s="5"/>
      <c r="O76" s="7">
        <f>P76+Q76+R76</f>
        <v>0</v>
      </c>
      <c r="P76" s="8"/>
      <c r="Q76" s="8"/>
      <c r="R76" s="8"/>
      <c r="S76" s="5"/>
      <c r="T76" s="7">
        <f>U76+V76</f>
        <v>0</v>
      </c>
      <c r="U76" s="8"/>
      <c r="V76" s="8"/>
      <c r="W76" s="5"/>
      <c r="X76" s="7">
        <f>Y76+Z76</f>
        <v>0</v>
      </c>
      <c r="Y76" s="8"/>
      <c r="Z76" s="8"/>
    </row>
    <row r="77" spans="1:26" x14ac:dyDescent="0.25">
      <c r="A77" s="16" t="s">
        <v>92</v>
      </c>
      <c r="B77" s="3">
        <v>1976</v>
      </c>
      <c r="C77" s="3" t="s">
        <v>33</v>
      </c>
      <c r="D77" s="3" t="s">
        <v>37</v>
      </c>
      <c r="E77" s="4">
        <f>F77+I77+J77+K77+N77+S77+X77+W77+T77+O77</f>
        <v>0</v>
      </c>
      <c r="F77" s="7">
        <f>G77+H77</f>
        <v>0</v>
      </c>
      <c r="G77" s="8"/>
      <c r="H77" s="8"/>
      <c r="I77" s="5"/>
      <c r="J77" s="5"/>
      <c r="K77" s="7">
        <f t="shared" si="1"/>
        <v>0</v>
      </c>
      <c r="L77" s="8"/>
      <c r="M77" s="8"/>
      <c r="N77" s="5"/>
      <c r="O77" s="7">
        <f>P77+Q77+R77</f>
        <v>0</v>
      </c>
      <c r="P77" s="8"/>
      <c r="Q77" s="8"/>
      <c r="R77" s="8"/>
      <c r="S77" s="5"/>
      <c r="T77" s="7">
        <f>U77+V77</f>
        <v>0</v>
      </c>
      <c r="U77" s="8"/>
      <c r="V77" s="8"/>
      <c r="W77" s="5"/>
      <c r="X77" s="7">
        <f>Y77+Z77</f>
        <v>0</v>
      </c>
      <c r="Y77" s="8"/>
      <c r="Z77" s="8"/>
    </row>
    <row r="78" spans="1:26" x14ac:dyDescent="0.25">
      <c r="A78" s="16" t="s">
        <v>24</v>
      </c>
      <c r="B78" s="3">
        <v>1976</v>
      </c>
      <c r="C78" s="3" t="s">
        <v>33</v>
      </c>
      <c r="D78" s="3" t="s">
        <v>40</v>
      </c>
      <c r="E78" s="4">
        <f>F78+I78+J78+K78+N78+S78+X78+W78+T78+O78</f>
        <v>0</v>
      </c>
      <c r="F78" s="7">
        <f>G78+H78</f>
        <v>0</v>
      </c>
      <c r="G78" s="8"/>
      <c r="H78" s="8"/>
      <c r="I78" s="5"/>
      <c r="J78" s="5"/>
      <c r="K78" s="7">
        <f t="shared" si="1"/>
        <v>0</v>
      </c>
      <c r="L78" s="8"/>
      <c r="M78" s="8"/>
      <c r="N78" s="5"/>
      <c r="O78" s="7">
        <f>P78+Q78+R78</f>
        <v>0</v>
      </c>
      <c r="P78" s="8"/>
      <c r="Q78" s="8"/>
      <c r="R78" s="8"/>
      <c r="S78" s="5"/>
      <c r="T78" s="7">
        <f>U78+V78</f>
        <v>0</v>
      </c>
      <c r="U78" s="8"/>
      <c r="V78" s="8"/>
      <c r="W78" s="5"/>
      <c r="X78" s="7">
        <f>Y78+Z78</f>
        <v>0</v>
      </c>
      <c r="Y78" s="8"/>
      <c r="Z78" s="8"/>
    </row>
    <row r="79" spans="1:26" x14ac:dyDescent="0.25">
      <c r="A79" s="16" t="s">
        <v>262</v>
      </c>
      <c r="B79" s="3">
        <v>1976</v>
      </c>
      <c r="C79" s="3" t="s">
        <v>33</v>
      </c>
      <c r="D79" s="3" t="s">
        <v>44</v>
      </c>
      <c r="E79" s="4">
        <f>F79+I79+J79+K79+N79+S79+X79+W79+T79+O79</f>
        <v>0</v>
      </c>
      <c r="F79" s="7">
        <f>G79+H79</f>
        <v>0</v>
      </c>
      <c r="G79" s="8"/>
      <c r="H79" s="8"/>
      <c r="I79" s="5"/>
      <c r="J79" s="5"/>
      <c r="K79" s="7">
        <f t="shared" si="1"/>
        <v>0</v>
      </c>
      <c r="L79" s="8"/>
      <c r="M79" s="8"/>
      <c r="N79" s="5"/>
      <c r="O79" s="7">
        <f>P79+Q79+R79</f>
        <v>0</v>
      </c>
      <c r="P79" s="8"/>
      <c r="Q79" s="8"/>
      <c r="R79" s="8"/>
      <c r="S79" s="5"/>
      <c r="T79" s="7">
        <f>U79+V79</f>
        <v>0</v>
      </c>
      <c r="U79" s="8"/>
      <c r="V79" s="8"/>
      <c r="W79" s="5"/>
      <c r="X79" s="7">
        <f>Y79+Z79</f>
        <v>0</v>
      </c>
      <c r="Y79" s="8"/>
      <c r="Z79" s="8"/>
    </row>
    <row r="80" spans="1:26" x14ac:dyDescent="0.25">
      <c r="A80" s="16" t="s">
        <v>102</v>
      </c>
      <c r="B80" s="3">
        <v>1976</v>
      </c>
      <c r="C80" s="3" t="s">
        <v>33</v>
      </c>
      <c r="D80" s="3" t="s">
        <v>72</v>
      </c>
      <c r="E80" s="4">
        <f>F80+I80+J80+K80+N80+S80+X80+W80+T80+O80</f>
        <v>0</v>
      </c>
      <c r="F80" s="7">
        <f>G80+H80</f>
        <v>0</v>
      </c>
      <c r="G80" s="8"/>
      <c r="H80" s="8"/>
      <c r="I80" s="5"/>
      <c r="J80" s="5"/>
      <c r="K80" s="7">
        <f t="shared" si="1"/>
        <v>0</v>
      </c>
      <c r="L80" s="8"/>
      <c r="M80" s="8"/>
      <c r="N80" s="5"/>
      <c r="O80" s="7">
        <f>P80+Q80+R80</f>
        <v>0</v>
      </c>
      <c r="P80" s="8"/>
      <c r="Q80" s="8"/>
      <c r="R80" s="8"/>
      <c r="S80" s="5"/>
      <c r="T80" s="7">
        <f>U80+V80</f>
        <v>0</v>
      </c>
      <c r="U80" s="8"/>
      <c r="V80" s="8"/>
      <c r="W80" s="5"/>
      <c r="X80" s="7">
        <f>Y80+Z80</f>
        <v>0</v>
      </c>
      <c r="Y80" s="8"/>
      <c r="Z80" s="8"/>
    </row>
    <row r="81" spans="1:26" x14ac:dyDescent="0.25">
      <c r="A81" s="16" t="s">
        <v>71</v>
      </c>
      <c r="B81" s="3">
        <v>1975</v>
      </c>
      <c r="C81" s="3" t="s">
        <v>33</v>
      </c>
      <c r="D81" s="3" t="s">
        <v>72</v>
      </c>
      <c r="E81" s="4">
        <f>F81+I81+J81+K81+N81+S81+X81+W81+T81+O81</f>
        <v>0</v>
      </c>
      <c r="F81" s="7">
        <f>G81+H81</f>
        <v>0</v>
      </c>
      <c r="G81" s="8"/>
      <c r="H81" s="8"/>
      <c r="I81" s="5"/>
      <c r="J81" s="5"/>
      <c r="K81" s="7">
        <f t="shared" si="1"/>
        <v>0</v>
      </c>
      <c r="L81" s="8"/>
      <c r="M81" s="8"/>
      <c r="N81" s="5"/>
      <c r="O81" s="7">
        <f>P81+Q81+R81</f>
        <v>0</v>
      </c>
      <c r="P81" s="8"/>
      <c r="Q81" s="8"/>
      <c r="R81" s="8"/>
      <c r="S81" s="5"/>
      <c r="T81" s="7">
        <f>U81+V81</f>
        <v>0</v>
      </c>
      <c r="U81" s="8"/>
      <c r="V81" s="8"/>
      <c r="W81" s="5"/>
      <c r="X81" s="7">
        <f>Y81+Z81</f>
        <v>0</v>
      </c>
      <c r="Y81" s="8"/>
      <c r="Z81" s="8"/>
    </row>
    <row r="82" spans="1:26" x14ac:dyDescent="0.25">
      <c r="A82" s="16" t="s">
        <v>22</v>
      </c>
      <c r="B82" s="3">
        <v>1975</v>
      </c>
      <c r="C82" s="3" t="s">
        <v>33</v>
      </c>
      <c r="D82" s="3" t="s">
        <v>38</v>
      </c>
      <c r="E82" s="4">
        <f>F82+I82+J82+K82+N82+S82+X82+W82+T82+O82</f>
        <v>0</v>
      </c>
      <c r="F82" s="7">
        <f>G82+H82</f>
        <v>0</v>
      </c>
      <c r="G82" s="8"/>
      <c r="H82" s="8"/>
      <c r="I82" s="5"/>
      <c r="J82" s="5"/>
      <c r="K82" s="7">
        <f t="shared" si="1"/>
        <v>0</v>
      </c>
      <c r="L82" s="8"/>
      <c r="M82" s="8"/>
      <c r="N82" s="5"/>
      <c r="O82" s="7">
        <f>P82+Q82+R82</f>
        <v>0</v>
      </c>
      <c r="P82" s="8"/>
      <c r="Q82" s="8"/>
      <c r="R82" s="8"/>
      <c r="S82" s="5"/>
      <c r="T82" s="7">
        <f>U82+V82</f>
        <v>0</v>
      </c>
      <c r="U82" s="8"/>
      <c r="V82" s="8"/>
      <c r="W82" s="5"/>
      <c r="X82" s="7">
        <f>Y82+Z82</f>
        <v>0</v>
      </c>
      <c r="Y82" s="8"/>
      <c r="Z82" s="8"/>
    </row>
    <row r="83" spans="1:26" x14ac:dyDescent="0.25">
      <c r="A83" s="16" t="s">
        <v>207</v>
      </c>
      <c r="B83" s="3">
        <v>1974</v>
      </c>
      <c r="C83" s="3" t="s">
        <v>33</v>
      </c>
      <c r="D83" s="3" t="s">
        <v>208</v>
      </c>
      <c r="E83" s="4">
        <f>F83+I83+J83+K83+N83+S83+X83+W83+T83+O83</f>
        <v>0</v>
      </c>
      <c r="F83" s="7">
        <f>G83+H83</f>
        <v>0</v>
      </c>
      <c r="G83" s="8"/>
      <c r="H83" s="8"/>
      <c r="I83" s="5"/>
      <c r="J83" s="5"/>
      <c r="K83" s="7">
        <f t="shared" si="1"/>
        <v>0</v>
      </c>
      <c r="L83" s="8"/>
      <c r="M83" s="8"/>
      <c r="N83" s="5"/>
      <c r="O83" s="7">
        <f>P83+Q83+R83</f>
        <v>0</v>
      </c>
      <c r="P83" s="8"/>
      <c r="Q83" s="8"/>
      <c r="R83" s="8"/>
      <c r="S83" s="5"/>
      <c r="T83" s="7">
        <f>U83+V83</f>
        <v>0</v>
      </c>
      <c r="U83" s="8"/>
      <c r="V83" s="8"/>
      <c r="W83" s="5"/>
      <c r="X83" s="7">
        <f>Y83+Z83</f>
        <v>0</v>
      </c>
      <c r="Y83" s="8"/>
      <c r="Z83" s="8"/>
    </row>
    <row r="84" spans="1:26" x14ac:dyDescent="0.25">
      <c r="A84" s="16" t="s">
        <v>211</v>
      </c>
      <c r="B84" s="3">
        <v>1973</v>
      </c>
      <c r="C84" s="3" t="s">
        <v>33</v>
      </c>
      <c r="D84" s="3" t="s">
        <v>212</v>
      </c>
      <c r="E84" s="4">
        <f>F84+I84+J84+K84+N84+S84+X84+W84+T84+O84</f>
        <v>0</v>
      </c>
      <c r="F84" s="7">
        <f>G84+H84</f>
        <v>0</v>
      </c>
      <c r="G84" s="8"/>
      <c r="H84" s="8"/>
      <c r="I84" s="5"/>
      <c r="J84" s="5"/>
      <c r="K84" s="7">
        <f t="shared" si="1"/>
        <v>0</v>
      </c>
      <c r="L84" s="8"/>
      <c r="M84" s="8"/>
      <c r="N84" s="5"/>
      <c r="O84" s="7">
        <f>P84+Q84+R84</f>
        <v>0</v>
      </c>
      <c r="P84" s="8"/>
      <c r="Q84" s="8"/>
      <c r="R84" s="8"/>
      <c r="S84" s="5"/>
      <c r="T84" s="7">
        <f>U84+V84</f>
        <v>0</v>
      </c>
      <c r="U84" s="8"/>
      <c r="V84" s="8"/>
      <c r="W84" s="5"/>
      <c r="X84" s="7">
        <f>Y84+Z84</f>
        <v>0</v>
      </c>
      <c r="Y84" s="8"/>
      <c r="Z84" s="8"/>
    </row>
    <row r="85" spans="1:26" x14ac:dyDescent="0.25">
      <c r="A85" s="16" t="s">
        <v>205</v>
      </c>
      <c r="B85" s="3">
        <v>1972</v>
      </c>
      <c r="C85" s="3" t="s">
        <v>33</v>
      </c>
      <c r="D85" s="3" t="s">
        <v>44</v>
      </c>
      <c r="E85" s="4">
        <f>F85+I85+J85+K85+N85+S85+X85+W85+T85+O85</f>
        <v>0</v>
      </c>
      <c r="F85" s="7">
        <f>G85+H85</f>
        <v>0</v>
      </c>
      <c r="G85" s="8"/>
      <c r="H85" s="8"/>
      <c r="I85" s="5"/>
      <c r="J85" s="5"/>
      <c r="K85" s="7">
        <f t="shared" si="1"/>
        <v>0</v>
      </c>
      <c r="L85" s="8"/>
      <c r="M85" s="8"/>
      <c r="N85" s="5"/>
      <c r="O85" s="7">
        <f>P85+Q85+R85</f>
        <v>0</v>
      </c>
      <c r="P85" s="8"/>
      <c r="Q85" s="8"/>
      <c r="R85" s="8"/>
      <c r="S85" s="5"/>
      <c r="T85" s="7">
        <f>U85+V85</f>
        <v>0</v>
      </c>
      <c r="U85" s="8"/>
      <c r="V85" s="8"/>
      <c r="W85" s="5"/>
      <c r="X85" s="7">
        <f>Y85+Z85</f>
        <v>0</v>
      </c>
      <c r="Y85" s="8"/>
      <c r="Z85" s="8"/>
    </row>
    <row r="86" spans="1:26" ht="5.25" customHeight="1" x14ac:dyDescent="0.25">
      <c r="A86" s="16"/>
      <c r="B86" s="3"/>
      <c r="C86" s="3"/>
      <c r="D86" s="3"/>
      <c r="E86" s="4"/>
      <c r="F86" s="7"/>
      <c r="G86" s="8"/>
      <c r="H86" s="8"/>
      <c r="I86" s="5"/>
      <c r="J86" s="5"/>
      <c r="K86" s="7"/>
      <c r="L86" s="8"/>
      <c r="M86" s="8"/>
      <c r="N86" s="5"/>
      <c r="O86" s="7"/>
      <c r="P86" s="8"/>
      <c r="Q86" s="8"/>
      <c r="R86" s="8"/>
      <c r="S86" s="5"/>
      <c r="T86" s="7"/>
      <c r="U86" s="8"/>
      <c r="V86" s="8"/>
      <c r="W86" s="5"/>
      <c r="X86" s="7"/>
      <c r="Y86" s="8"/>
      <c r="Z86" s="8"/>
    </row>
    <row r="87" spans="1:26" x14ac:dyDescent="0.25">
      <c r="A87" s="17" t="s">
        <v>26</v>
      </c>
      <c r="B87" s="3">
        <v>1970</v>
      </c>
      <c r="C87" s="3" t="s">
        <v>34</v>
      </c>
      <c r="D87" s="3" t="s">
        <v>38</v>
      </c>
      <c r="E87" s="4">
        <f>F87+I87+J87+K87+N87+S87+X87+W87+T87+O87</f>
        <v>31</v>
      </c>
      <c r="F87" s="7">
        <f>G87+H87</f>
        <v>8</v>
      </c>
      <c r="G87" s="8">
        <v>4</v>
      </c>
      <c r="H87" s="8">
        <v>4</v>
      </c>
      <c r="I87" s="5">
        <v>4</v>
      </c>
      <c r="J87" s="5"/>
      <c r="K87" s="7">
        <f t="shared" si="1"/>
        <v>7</v>
      </c>
      <c r="L87" s="8">
        <v>7</v>
      </c>
      <c r="M87" s="8"/>
      <c r="N87" s="5"/>
      <c r="O87" s="7">
        <f>P87+Q87+R87</f>
        <v>12</v>
      </c>
      <c r="P87" s="8">
        <v>4</v>
      </c>
      <c r="Q87" s="8">
        <v>8</v>
      </c>
      <c r="R87" s="8"/>
      <c r="S87" s="5"/>
      <c r="T87" s="7">
        <f>U87+V87</f>
        <v>0</v>
      </c>
      <c r="U87" s="8"/>
      <c r="V87" s="8"/>
      <c r="W87" s="5"/>
      <c r="X87" s="7">
        <f>Y87+Z87</f>
        <v>0</v>
      </c>
      <c r="Y87" s="8"/>
      <c r="Z87" s="8"/>
    </row>
    <row r="88" spans="1:26" x14ac:dyDescent="0.25">
      <c r="A88" t="s">
        <v>73</v>
      </c>
      <c r="B88" s="3">
        <v>1967</v>
      </c>
      <c r="C88" s="3" t="s">
        <v>34</v>
      </c>
      <c r="D88" s="3" t="s">
        <v>44</v>
      </c>
      <c r="E88" s="4">
        <f>F88+I88+J88+K88+N88+S88+X88+W88+T88+O88</f>
        <v>13</v>
      </c>
      <c r="F88" s="7">
        <f>G88+H88</f>
        <v>0</v>
      </c>
      <c r="G88" s="8"/>
      <c r="H88" s="8"/>
      <c r="I88" s="5"/>
      <c r="J88" s="5"/>
      <c r="K88" s="7">
        <f t="shared" si="1"/>
        <v>5</v>
      </c>
      <c r="L88" s="8">
        <v>3</v>
      </c>
      <c r="M88" s="8">
        <v>2</v>
      </c>
      <c r="N88" s="5">
        <v>5</v>
      </c>
      <c r="O88" s="7">
        <f>P88+Q88+R88</f>
        <v>3</v>
      </c>
      <c r="P88" s="8"/>
      <c r="Q88" s="8">
        <v>2</v>
      </c>
      <c r="R88" s="8">
        <v>1</v>
      </c>
      <c r="S88" s="5"/>
      <c r="T88" s="7">
        <f>U88+V88</f>
        <v>0</v>
      </c>
      <c r="U88" s="8"/>
      <c r="V88" s="8"/>
      <c r="W88" s="5"/>
      <c r="X88" s="7">
        <f>Y88+Z88</f>
        <v>0</v>
      </c>
      <c r="Y88" s="8"/>
      <c r="Z88" s="8"/>
    </row>
    <row r="89" spans="1:26" x14ac:dyDescent="0.25">
      <c r="A89" s="17" t="s">
        <v>27</v>
      </c>
      <c r="B89" s="3">
        <v>1971</v>
      </c>
      <c r="C89" s="3" t="s">
        <v>34</v>
      </c>
      <c r="D89" s="3" t="s">
        <v>37</v>
      </c>
      <c r="E89" s="4">
        <f>F89+I89+J89+K89+N89+S89+X89+W89+T89+O89</f>
        <v>4</v>
      </c>
      <c r="F89" s="7">
        <f>G89+H89</f>
        <v>0</v>
      </c>
      <c r="G89" s="8"/>
      <c r="H89" s="8"/>
      <c r="I89" s="5"/>
      <c r="J89" s="5"/>
      <c r="K89" s="7">
        <f t="shared" si="1"/>
        <v>0</v>
      </c>
      <c r="L89" s="8"/>
      <c r="M89" s="8"/>
      <c r="N89" s="5">
        <v>4</v>
      </c>
      <c r="O89" s="7">
        <f>P89+Q89+R89</f>
        <v>0</v>
      </c>
      <c r="P89" s="8"/>
      <c r="Q89" s="8"/>
      <c r="R89" s="8"/>
      <c r="S89" s="5"/>
      <c r="T89" s="7">
        <f>U89+V89</f>
        <v>0</v>
      </c>
      <c r="U89" s="8"/>
      <c r="V89" s="8"/>
      <c r="W89" s="5"/>
      <c r="X89" s="7">
        <f>Y89+Z89</f>
        <v>0</v>
      </c>
      <c r="Y89" s="8"/>
      <c r="Z89" s="8"/>
    </row>
    <row r="90" spans="1:26" x14ac:dyDescent="0.25">
      <c r="A90" s="17" t="s">
        <v>109</v>
      </c>
      <c r="B90" s="3">
        <v>1967</v>
      </c>
      <c r="C90" s="3" t="s">
        <v>34</v>
      </c>
      <c r="D90" s="3" t="s">
        <v>44</v>
      </c>
      <c r="E90" s="4">
        <f>F90+I90+J90+K90+N90+S90+X90+W90+T90+O90</f>
        <v>1</v>
      </c>
      <c r="F90" s="7">
        <f>G90+H90</f>
        <v>0</v>
      </c>
      <c r="G90" s="8"/>
      <c r="H90" s="8"/>
      <c r="I90" s="5"/>
      <c r="J90" s="5"/>
      <c r="K90" s="7">
        <f t="shared" si="1"/>
        <v>0</v>
      </c>
      <c r="L90" s="8"/>
      <c r="M90" s="8"/>
      <c r="N90" s="5"/>
      <c r="O90" s="7">
        <f>P90+Q90+R90</f>
        <v>1</v>
      </c>
      <c r="P90" s="8"/>
      <c r="Q90" s="8"/>
      <c r="R90" s="8">
        <v>1</v>
      </c>
      <c r="S90" s="5"/>
      <c r="T90" s="7">
        <f>U90+V90</f>
        <v>0</v>
      </c>
      <c r="U90" s="8"/>
      <c r="V90" s="8"/>
      <c r="W90" s="5"/>
      <c r="X90" s="7">
        <f>Y90+Z90</f>
        <v>0</v>
      </c>
      <c r="Y90" s="8"/>
      <c r="Z90" s="8"/>
    </row>
    <row r="91" spans="1:26" x14ac:dyDescent="0.25">
      <c r="A91" s="16" t="s">
        <v>278</v>
      </c>
      <c r="B91" s="3">
        <v>1971</v>
      </c>
      <c r="C91" s="3" t="s">
        <v>34</v>
      </c>
      <c r="D91" s="3" t="s">
        <v>157</v>
      </c>
      <c r="E91" s="4">
        <f>F91+I91+J91+K91+N91+S91+X91+W91+T91+O91</f>
        <v>0</v>
      </c>
      <c r="F91" s="7">
        <f>G91+H91</f>
        <v>0</v>
      </c>
      <c r="G91" s="8"/>
      <c r="H91" s="8"/>
      <c r="I91" s="5"/>
      <c r="J91" s="5"/>
      <c r="K91" s="7">
        <f t="shared" si="1"/>
        <v>0</v>
      </c>
      <c r="L91" s="8"/>
      <c r="M91" s="8"/>
      <c r="N91" s="5"/>
      <c r="O91" s="7">
        <f>P91+Q91+R91</f>
        <v>0</v>
      </c>
      <c r="P91" s="8"/>
      <c r="Q91" s="8"/>
      <c r="R91" s="8"/>
      <c r="S91" s="5"/>
      <c r="T91" s="7">
        <f>U91+V91</f>
        <v>0</v>
      </c>
      <c r="U91" s="8"/>
      <c r="V91" s="8"/>
      <c r="W91" s="5"/>
      <c r="X91" s="7">
        <f>Y91+Z91</f>
        <v>0</v>
      </c>
      <c r="Y91" s="8"/>
      <c r="Z91" s="8"/>
    </row>
    <row r="92" spans="1:26" x14ac:dyDescent="0.25">
      <c r="A92" s="16" t="s">
        <v>255</v>
      </c>
      <c r="B92" s="3">
        <v>1971</v>
      </c>
      <c r="C92" s="3" t="s">
        <v>34</v>
      </c>
      <c r="D92" s="3" t="s">
        <v>43</v>
      </c>
      <c r="E92" s="4">
        <f>F92+I92+J92+K92+N92+S92+X92+W92+T92+O92</f>
        <v>0</v>
      </c>
      <c r="F92" s="7">
        <f>G92+H92</f>
        <v>0</v>
      </c>
      <c r="G92" s="8"/>
      <c r="H92" s="8"/>
      <c r="I92" s="5"/>
      <c r="J92" s="5"/>
      <c r="K92" s="7">
        <f t="shared" si="1"/>
        <v>0</v>
      </c>
      <c r="L92" s="8"/>
      <c r="M92" s="8"/>
      <c r="N92" s="5"/>
      <c r="O92" s="7">
        <f>P92+Q92+R92</f>
        <v>0</v>
      </c>
      <c r="P92" s="8"/>
      <c r="Q92" s="8"/>
      <c r="R92" s="8"/>
      <c r="S92" s="5"/>
      <c r="T92" s="7">
        <f>U92+V92</f>
        <v>0</v>
      </c>
      <c r="U92" s="8"/>
      <c r="V92" s="8"/>
      <c r="W92" s="5"/>
      <c r="X92" s="7">
        <f>Y92+Z92</f>
        <v>0</v>
      </c>
      <c r="Y92" s="8"/>
      <c r="Z92" s="8"/>
    </row>
    <row r="93" spans="1:26" x14ac:dyDescent="0.25">
      <c r="A93" s="16" t="s">
        <v>190</v>
      </c>
      <c r="B93" s="3">
        <v>1971</v>
      </c>
      <c r="C93" s="3" t="s">
        <v>34</v>
      </c>
      <c r="D93" s="3" t="s">
        <v>121</v>
      </c>
      <c r="E93" s="4">
        <f>F93+I93+J93+K93+N93+S93+X93+W93+T93+O93</f>
        <v>0</v>
      </c>
      <c r="F93" s="7">
        <f>G93+H93</f>
        <v>0</v>
      </c>
      <c r="G93" s="8"/>
      <c r="H93" s="8"/>
      <c r="I93" s="5"/>
      <c r="J93" s="5"/>
      <c r="K93" s="7">
        <f t="shared" si="1"/>
        <v>0</v>
      </c>
      <c r="L93" s="8"/>
      <c r="M93" s="8"/>
      <c r="N93" s="5"/>
      <c r="O93" s="7">
        <f>P93+Q93+R93</f>
        <v>0</v>
      </c>
      <c r="P93" s="8"/>
      <c r="Q93" s="8"/>
      <c r="R93" s="8"/>
      <c r="S93" s="5"/>
      <c r="T93" s="7">
        <f>U93+V93</f>
        <v>0</v>
      </c>
      <c r="U93" s="8"/>
      <c r="V93" s="8"/>
      <c r="W93" s="5"/>
      <c r="X93" s="7">
        <f>Y93+Z93</f>
        <v>0</v>
      </c>
      <c r="Y93" s="8"/>
      <c r="Z93" s="8"/>
    </row>
    <row r="94" spans="1:26" x14ac:dyDescent="0.25">
      <c r="A94" s="16" t="s">
        <v>74</v>
      </c>
      <c r="B94" s="3">
        <v>1970</v>
      </c>
      <c r="C94" s="3" t="s">
        <v>34</v>
      </c>
      <c r="D94" s="3" t="s">
        <v>43</v>
      </c>
      <c r="E94" s="4">
        <f>F94+I94+J94+K94+N94+S94+X94+W94+T94+O94</f>
        <v>0</v>
      </c>
      <c r="F94" s="7">
        <f>G94+H94</f>
        <v>0</v>
      </c>
      <c r="G94" s="8"/>
      <c r="H94" s="8"/>
      <c r="I94" s="5"/>
      <c r="J94" s="5"/>
      <c r="K94" s="7">
        <f t="shared" si="1"/>
        <v>0</v>
      </c>
      <c r="L94" s="8"/>
      <c r="M94" s="8"/>
      <c r="N94" s="5"/>
      <c r="O94" s="7">
        <f>P94+Q94+R94</f>
        <v>0</v>
      </c>
      <c r="P94" s="8"/>
      <c r="Q94" s="8"/>
      <c r="R94" s="8"/>
      <c r="S94" s="5"/>
      <c r="T94" s="7">
        <f>U94+V94</f>
        <v>0</v>
      </c>
      <c r="U94" s="8"/>
      <c r="V94" s="8"/>
      <c r="W94" s="5"/>
      <c r="X94" s="7">
        <f>Y94+Z94</f>
        <v>0</v>
      </c>
      <c r="Y94" s="8"/>
      <c r="Z94" s="8"/>
    </row>
    <row r="95" spans="1:26" x14ac:dyDescent="0.25">
      <c r="A95" s="16" t="s">
        <v>180</v>
      </c>
      <c r="B95" s="3">
        <v>1969</v>
      </c>
      <c r="C95" s="3" t="s">
        <v>34</v>
      </c>
      <c r="D95" s="3" t="s">
        <v>43</v>
      </c>
      <c r="E95" s="4">
        <f>F95+I95+J95+K95+N95+S95+X95+W95+T95+O95</f>
        <v>0</v>
      </c>
      <c r="F95" s="7">
        <f>G95+H95</f>
        <v>0</v>
      </c>
      <c r="G95" s="8"/>
      <c r="H95" s="8"/>
      <c r="I95" s="5"/>
      <c r="J95" s="5"/>
      <c r="K95" s="7">
        <f t="shared" si="1"/>
        <v>0</v>
      </c>
      <c r="L95" s="8"/>
      <c r="M95" s="8"/>
      <c r="N95" s="5"/>
      <c r="O95" s="7">
        <f>P95+Q95+R95</f>
        <v>0</v>
      </c>
      <c r="P95" s="8"/>
      <c r="Q95" s="8"/>
      <c r="R95" s="8"/>
      <c r="S95" s="5"/>
      <c r="T95" s="7">
        <f>U95+V95</f>
        <v>0</v>
      </c>
      <c r="U95" s="8"/>
      <c r="V95" s="8"/>
      <c r="W95" s="5"/>
      <c r="X95" s="7">
        <f>Y95+Z95</f>
        <v>0</v>
      </c>
      <c r="Y95" s="8"/>
      <c r="Z95" s="8"/>
    </row>
    <row r="96" spans="1:26" x14ac:dyDescent="0.25">
      <c r="A96" s="16" t="s">
        <v>200</v>
      </c>
      <c r="B96" s="3">
        <v>1968</v>
      </c>
      <c r="C96" s="3" t="s">
        <v>34</v>
      </c>
      <c r="D96" s="3" t="s">
        <v>35</v>
      </c>
      <c r="E96" s="4">
        <f>F96+I96+J96+K96+N96+S96+X96+W96+T96+O96</f>
        <v>0</v>
      </c>
      <c r="F96" s="7">
        <f>G96+H96</f>
        <v>0</v>
      </c>
      <c r="G96" s="8"/>
      <c r="H96" s="8"/>
      <c r="I96" s="5"/>
      <c r="J96" s="5"/>
      <c r="K96" s="7">
        <f t="shared" si="1"/>
        <v>0</v>
      </c>
      <c r="L96" s="8"/>
      <c r="M96" s="8"/>
      <c r="N96" s="5"/>
      <c r="O96" s="7">
        <f>P96+Q96+R96</f>
        <v>0</v>
      </c>
      <c r="P96" s="8"/>
      <c r="Q96" s="8"/>
      <c r="R96" s="8"/>
      <c r="S96" s="5"/>
      <c r="T96" s="7">
        <f>U96+V96</f>
        <v>0</v>
      </c>
      <c r="U96" s="8"/>
      <c r="V96" s="8"/>
      <c r="W96" s="5"/>
      <c r="X96" s="7">
        <f>Y96+Z96</f>
        <v>0</v>
      </c>
      <c r="Y96" s="8"/>
      <c r="Z96" s="8"/>
    </row>
    <row r="97" spans="1:26" ht="5.25" customHeight="1" x14ac:dyDescent="0.25">
      <c r="A97" s="16"/>
      <c r="B97" s="3"/>
      <c r="C97" s="3"/>
      <c r="D97" s="3"/>
      <c r="E97" s="4"/>
      <c r="F97" s="7"/>
      <c r="G97" s="8"/>
      <c r="H97" s="8"/>
      <c r="I97" s="5"/>
      <c r="J97" s="5"/>
      <c r="K97" s="7"/>
      <c r="L97" s="8"/>
      <c r="M97" s="8"/>
      <c r="N97" s="5"/>
      <c r="O97" s="7"/>
      <c r="P97" s="8"/>
      <c r="Q97" s="8"/>
      <c r="R97" s="8"/>
      <c r="S97" s="5"/>
      <c r="T97" s="7"/>
      <c r="U97" s="8"/>
      <c r="V97" s="8"/>
      <c r="W97" s="5"/>
      <c r="X97" s="7"/>
      <c r="Y97" s="8"/>
      <c r="Z97" s="8"/>
    </row>
    <row r="98" spans="1:26" x14ac:dyDescent="0.25">
      <c r="A98" s="17" t="s">
        <v>28</v>
      </c>
      <c r="B98" s="3">
        <v>1964</v>
      </c>
      <c r="C98" s="3" t="s">
        <v>122</v>
      </c>
      <c r="D98" s="3" t="s">
        <v>36</v>
      </c>
      <c r="E98" s="4">
        <f>F98+I98+J98+K98+N98+S98+X98+W98+T98+O98</f>
        <v>29</v>
      </c>
      <c r="F98" s="7">
        <f>G98+H98</f>
        <v>14</v>
      </c>
      <c r="G98" s="8">
        <v>7</v>
      </c>
      <c r="H98" s="8">
        <v>7</v>
      </c>
      <c r="I98" s="5">
        <v>7</v>
      </c>
      <c r="J98" s="5"/>
      <c r="K98" s="7">
        <f t="shared" si="1"/>
        <v>0</v>
      </c>
      <c r="L98" s="8"/>
      <c r="M98" s="8"/>
      <c r="N98" s="5"/>
      <c r="O98" s="7">
        <f>P98+Q98+R98</f>
        <v>8</v>
      </c>
      <c r="P98" s="8"/>
      <c r="Q98" s="8">
        <v>8</v>
      </c>
      <c r="R98" s="8"/>
      <c r="S98" s="5"/>
      <c r="T98" s="7">
        <f>U98+V98</f>
        <v>0</v>
      </c>
      <c r="U98" s="8"/>
      <c r="V98" s="8"/>
      <c r="W98" s="5"/>
      <c r="X98" s="7">
        <f>Y98+Z98</f>
        <v>0</v>
      </c>
      <c r="Y98" s="8"/>
      <c r="Z98" s="8"/>
    </row>
    <row r="99" spans="1:26" x14ac:dyDescent="0.25">
      <c r="A99" s="17" t="s">
        <v>260</v>
      </c>
      <c r="B99" s="3">
        <v>1966</v>
      </c>
      <c r="C99" s="3" t="s">
        <v>122</v>
      </c>
      <c r="D99" s="3" t="s">
        <v>208</v>
      </c>
      <c r="E99" s="4">
        <f>F99+I99+J99+K99+N99+S99+X99+W99+T99+O99</f>
        <v>19</v>
      </c>
      <c r="F99" s="7">
        <f>G99+H99</f>
        <v>6</v>
      </c>
      <c r="G99" s="8">
        <v>3</v>
      </c>
      <c r="H99" s="8">
        <v>3</v>
      </c>
      <c r="I99" s="5">
        <v>3</v>
      </c>
      <c r="J99" s="5"/>
      <c r="K99" s="7">
        <f t="shared" si="1"/>
        <v>5</v>
      </c>
      <c r="L99" s="8">
        <v>4</v>
      </c>
      <c r="M99" s="8">
        <v>1</v>
      </c>
      <c r="N99" s="5"/>
      <c r="O99" s="7">
        <f>P99+Q99+R99</f>
        <v>5</v>
      </c>
      <c r="P99" s="8">
        <v>5</v>
      </c>
      <c r="Q99" s="8"/>
      <c r="R99" s="8"/>
      <c r="S99" s="5"/>
      <c r="T99" s="7">
        <f>U99+V99</f>
        <v>0</v>
      </c>
      <c r="U99" s="8"/>
      <c r="V99" s="8"/>
      <c r="W99" s="5"/>
      <c r="X99" s="7">
        <f>Y99+Z99</f>
        <v>0</v>
      </c>
      <c r="Y99" s="8"/>
      <c r="Z99" s="8"/>
    </row>
    <row r="100" spans="1:26" x14ac:dyDescent="0.25">
      <c r="A100" s="17" t="s">
        <v>319</v>
      </c>
      <c r="B100" s="3">
        <v>1963</v>
      </c>
      <c r="C100" s="3" t="s">
        <v>122</v>
      </c>
      <c r="D100" s="3" t="s">
        <v>43</v>
      </c>
      <c r="E100" s="4">
        <f>F100+I100+J100+K100+N100+S100+X100+W100+T100+O100</f>
        <v>9</v>
      </c>
      <c r="F100" s="7">
        <f>G100+H100</f>
        <v>0</v>
      </c>
      <c r="G100" s="8"/>
      <c r="H100" s="8"/>
      <c r="I100" s="5"/>
      <c r="J100" s="5"/>
      <c r="K100" s="7">
        <f t="shared" si="1"/>
        <v>0</v>
      </c>
      <c r="L100" s="8"/>
      <c r="M100" s="8"/>
      <c r="N100" s="5"/>
      <c r="O100" s="7">
        <f>P100+Q100+R100</f>
        <v>9</v>
      </c>
      <c r="P100" s="8">
        <v>9</v>
      </c>
      <c r="Q100" s="8"/>
      <c r="R100" s="8"/>
      <c r="S100" s="5"/>
      <c r="T100" s="7">
        <f>U100+V100</f>
        <v>0</v>
      </c>
      <c r="U100" s="8"/>
      <c r="V100" s="8"/>
      <c r="W100" s="5"/>
      <c r="X100" s="7">
        <f>Y100+Z100</f>
        <v>0</v>
      </c>
      <c r="Y100" s="8"/>
      <c r="Z100" s="8"/>
    </row>
    <row r="101" spans="1:26" x14ac:dyDescent="0.25">
      <c r="A101" s="17" t="s">
        <v>136</v>
      </c>
      <c r="B101" s="3">
        <v>1966</v>
      </c>
      <c r="C101" s="3" t="s">
        <v>122</v>
      </c>
      <c r="D101" s="3" t="s">
        <v>89</v>
      </c>
      <c r="E101" s="4">
        <f>F101+I101+J101+K101+N101+S101+X101+W101+T101+O101</f>
        <v>7</v>
      </c>
      <c r="F101" s="7">
        <f>G101+H101</f>
        <v>0</v>
      </c>
      <c r="G101" s="8"/>
      <c r="H101" s="8"/>
      <c r="I101" s="5"/>
      <c r="J101" s="5">
        <v>7</v>
      </c>
      <c r="K101" s="7">
        <f t="shared" si="1"/>
        <v>0</v>
      </c>
      <c r="L101" s="8"/>
      <c r="M101" s="8"/>
      <c r="N101" s="5"/>
      <c r="O101" s="7">
        <f>P101+Q101+R101</f>
        <v>0</v>
      </c>
      <c r="P101" s="8"/>
      <c r="Q101" s="8"/>
      <c r="R101" s="8"/>
      <c r="S101" s="5"/>
      <c r="T101" s="7">
        <f>U101+V101</f>
        <v>0</v>
      </c>
      <c r="U101" s="8"/>
      <c r="V101" s="8"/>
      <c r="W101" s="5"/>
      <c r="X101" s="7">
        <f>Y101+Z101</f>
        <v>0</v>
      </c>
      <c r="Y101" s="8"/>
      <c r="Z101" s="8"/>
    </row>
    <row r="102" spans="1:26" x14ac:dyDescent="0.25">
      <c r="A102" s="17" t="s">
        <v>112</v>
      </c>
      <c r="B102" s="3">
        <v>1965</v>
      </c>
      <c r="C102" s="3" t="s">
        <v>122</v>
      </c>
      <c r="D102" s="3" t="s">
        <v>37</v>
      </c>
      <c r="E102" s="4">
        <f>F102+I102+J102+K102+N102+S102+X102+W102+T102+O102</f>
        <v>5</v>
      </c>
      <c r="F102" s="7">
        <f>G102+H102</f>
        <v>0</v>
      </c>
      <c r="G102" s="8"/>
      <c r="H102" s="8"/>
      <c r="I102" s="5"/>
      <c r="J102" s="5">
        <v>3</v>
      </c>
      <c r="K102" s="7">
        <f t="shared" si="1"/>
        <v>0</v>
      </c>
      <c r="L102" s="8"/>
      <c r="M102" s="8"/>
      <c r="N102" s="5"/>
      <c r="O102" s="7">
        <f>P102+Q102+R102</f>
        <v>2</v>
      </c>
      <c r="P102" s="8">
        <v>2</v>
      </c>
      <c r="Q102" s="8"/>
      <c r="R102" s="8"/>
      <c r="S102" s="5"/>
      <c r="T102" s="7">
        <f>U102+V102</f>
        <v>0</v>
      </c>
      <c r="U102" s="8"/>
      <c r="V102" s="8"/>
      <c r="W102" s="5"/>
      <c r="X102" s="7">
        <f>Y102+Z102</f>
        <v>0</v>
      </c>
      <c r="Y102" s="8"/>
      <c r="Z102" s="8"/>
    </row>
    <row r="103" spans="1:26" x14ac:dyDescent="0.25">
      <c r="A103" s="16" t="s">
        <v>199</v>
      </c>
      <c r="B103" s="3">
        <v>1966</v>
      </c>
      <c r="C103" s="3" t="s">
        <v>122</v>
      </c>
      <c r="D103" s="3" t="s">
        <v>283</v>
      </c>
      <c r="E103" s="4">
        <f>F103+I103+J103+K103+N103+S103+X103+W103+T103+O103</f>
        <v>0</v>
      </c>
      <c r="F103" s="7">
        <f>G103+H103</f>
        <v>0</v>
      </c>
      <c r="G103" s="8"/>
      <c r="H103" s="8"/>
      <c r="I103" s="5"/>
      <c r="J103" s="5"/>
      <c r="K103" s="7">
        <f t="shared" si="1"/>
        <v>0</v>
      </c>
      <c r="L103" s="8"/>
      <c r="M103" s="8"/>
      <c r="N103" s="5"/>
      <c r="O103" s="7">
        <f>P103+Q103+R103</f>
        <v>0</v>
      </c>
      <c r="P103" s="8"/>
      <c r="Q103" s="8"/>
      <c r="R103" s="8"/>
      <c r="S103" s="5"/>
      <c r="T103" s="7">
        <f>U103+V103</f>
        <v>0</v>
      </c>
      <c r="U103" s="8"/>
      <c r="V103" s="8"/>
      <c r="W103" s="5"/>
      <c r="X103" s="7">
        <f>Y103+Z103</f>
        <v>0</v>
      </c>
      <c r="Y103" s="8"/>
      <c r="Z103" s="8"/>
    </row>
    <row r="104" spans="1:26" x14ac:dyDescent="0.25">
      <c r="A104" s="16" t="s">
        <v>169</v>
      </c>
      <c r="B104" s="3">
        <v>1966</v>
      </c>
      <c r="C104" s="3" t="s">
        <v>122</v>
      </c>
      <c r="D104" s="3" t="s">
        <v>170</v>
      </c>
      <c r="E104" s="4">
        <f>F104+I104+J104+K104+N104+S104+X104+W104+T104+O104</f>
        <v>0</v>
      </c>
      <c r="F104" s="7">
        <f>G104+H104</f>
        <v>0</v>
      </c>
      <c r="G104" s="8"/>
      <c r="H104" s="8"/>
      <c r="I104" s="5"/>
      <c r="J104" s="5"/>
      <c r="K104" s="7">
        <f t="shared" si="1"/>
        <v>0</v>
      </c>
      <c r="L104" s="8"/>
      <c r="M104" s="8"/>
      <c r="N104" s="5"/>
      <c r="O104" s="7">
        <f>P104+Q104+R104</f>
        <v>0</v>
      </c>
      <c r="P104" s="8"/>
      <c r="Q104" s="8"/>
      <c r="R104" s="8"/>
      <c r="S104" s="5"/>
      <c r="T104" s="7">
        <f>U104+V104</f>
        <v>0</v>
      </c>
      <c r="U104" s="8"/>
      <c r="V104" s="8"/>
      <c r="W104" s="5"/>
      <c r="X104" s="7">
        <f>Y104+Z104</f>
        <v>0</v>
      </c>
      <c r="Y104" s="8"/>
      <c r="Z104" s="8"/>
    </row>
    <row r="105" spans="1:26" x14ac:dyDescent="0.25">
      <c r="A105" s="16" t="s">
        <v>213</v>
      </c>
      <c r="B105" s="3">
        <v>1962</v>
      </c>
      <c r="C105" s="3" t="s">
        <v>122</v>
      </c>
      <c r="D105" s="3" t="s">
        <v>198</v>
      </c>
      <c r="E105" s="4">
        <f>F105+I105+J105+K105+N105+S105+X105+W105+T105+O105</f>
        <v>0</v>
      </c>
      <c r="F105" s="7">
        <f>G105+H105</f>
        <v>0</v>
      </c>
      <c r="G105" s="8"/>
      <c r="H105" s="8"/>
      <c r="I105" s="5"/>
      <c r="J105" s="5"/>
      <c r="K105" s="7">
        <f t="shared" si="1"/>
        <v>0</v>
      </c>
      <c r="L105" s="8"/>
      <c r="M105" s="8"/>
      <c r="N105" s="5"/>
      <c r="O105" s="7">
        <f>P105+Q105+R105</f>
        <v>0</v>
      </c>
      <c r="P105" s="8"/>
      <c r="Q105" s="8"/>
      <c r="R105" s="8"/>
      <c r="S105" s="5"/>
      <c r="T105" s="7">
        <f>U105+V105</f>
        <v>0</v>
      </c>
      <c r="U105" s="8"/>
      <c r="V105" s="8"/>
      <c r="W105" s="5"/>
      <c r="X105" s="7">
        <f>Y105+Z105</f>
        <v>0</v>
      </c>
      <c r="Y105" s="8"/>
      <c r="Z105" s="8"/>
    </row>
    <row r="106" spans="1:26" ht="5.25" customHeight="1" x14ac:dyDescent="0.25">
      <c r="A106" s="16"/>
      <c r="B106" s="3"/>
      <c r="C106" s="3"/>
      <c r="D106" s="3"/>
      <c r="E106" s="4"/>
      <c r="F106" s="7"/>
      <c r="G106" s="8"/>
      <c r="H106" s="8"/>
      <c r="I106" s="5"/>
      <c r="J106" s="5"/>
      <c r="K106" s="7"/>
      <c r="L106" s="8"/>
      <c r="M106" s="8"/>
      <c r="N106" s="5"/>
      <c r="O106" s="7"/>
      <c r="P106" s="8"/>
      <c r="Q106" s="8"/>
      <c r="R106" s="8"/>
      <c r="S106" s="5"/>
      <c r="T106" s="7"/>
      <c r="U106" s="8"/>
      <c r="V106" s="8"/>
      <c r="W106" s="5"/>
      <c r="X106" s="7"/>
      <c r="Y106" s="8"/>
      <c r="Z106" s="8"/>
    </row>
    <row r="107" spans="1:26" x14ac:dyDescent="0.25">
      <c r="A107" s="17" t="s">
        <v>196</v>
      </c>
      <c r="B107" s="3">
        <v>1960</v>
      </c>
      <c r="C107" s="3" t="s">
        <v>46</v>
      </c>
      <c r="D107" s="3" t="s">
        <v>36</v>
      </c>
      <c r="E107" s="4">
        <f>F107+I107+J107+K107+N107+S107+X107+W107+T107+O107</f>
        <v>13</v>
      </c>
      <c r="F107" s="7">
        <f>G107+H107</f>
        <v>0</v>
      </c>
      <c r="G107" s="8"/>
      <c r="H107" s="8"/>
      <c r="I107" s="5"/>
      <c r="J107" s="5"/>
      <c r="K107" s="7">
        <f t="shared" si="1"/>
        <v>0</v>
      </c>
      <c r="L107" s="8"/>
      <c r="M107" s="8"/>
      <c r="N107" s="5"/>
      <c r="O107" s="7">
        <f>P107+Q107+R107</f>
        <v>13</v>
      </c>
      <c r="P107" s="8">
        <v>13</v>
      </c>
      <c r="Q107" s="8"/>
      <c r="R107" s="8"/>
      <c r="S107" s="5"/>
      <c r="T107" s="7">
        <f>U107+V107</f>
        <v>0</v>
      </c>
      <c r="U107" s="8"/>
      <c r="V107" s="8"/>
      <c r="W107" s="5"/>
      <c r="X107" s="7">
        <f>Y107+Z107</f>
        <v>0</v>
      </c>
      <c r="Y107" s="8"/>
      <c r="Z107" s="8"/>
    </row>
    <row r="108" spans="1:26" x14ac:dyDescent="0.25">
      <c r="A108" s="17" t="s">
        <v>141</v>
      </c>
      <c r="B108" s="3">
        <v>1953</v>
      </c>
      <c r="C108" s="3" t="s">
        <v>46</v>
      </c>
      <c r="D108" s="3" t="s">
        <v>131</v>
      </c>
      <c r="E108" s="4">
        <f>F108+I108+J108+K108+N108+S108+X108+W108+T108+O108</f>
        <v>11</v>
      </c>
      <c r="F108" s="7">
        <f>G108+H108</f>
        <v>0</v>
      </c>
      <c r="G108" s="8"/>
      <c r="H108" s="8"/>
      <c r="I108" s="5"/>
      <c r="J108" s="5">
        <v>7</v>
      </c>
      <c r="K108" s="7">
        <f t="shared" si="1"/>
        <v>0</v>
      </c>
      <c r="L108" s="8"/>
      <c r="M108" s="8"/>
      <c r="N108" s="5"/>
      <c r="O108" s="7">
        <f>P108+Q108+R108</f>
        <v>4</v>
      </c>
      <c r="P108" s="8">
        <v>4</v>
      </c>
      <c r="Q108" s="8"/>
      <c r="R108" s="8"/>
      <c r="S108" s="5"/>
      <c r="T108" s="7">
        <f>U108+V108</f>
        <v>0</v>
      </c>
      <c r="U108" s="8"/>
      <c r="V108" s="8"/>
      <c r="W108" s="5"/>
      <c r="X108" s="7">
        <f>Y108+Z108</f>
        <v>0</v>
      </c>
      <c r="Y108" s="8"/>
      <c r="Z108" s="8"/>
    </row>
    <row r="109" spans="1:26" x14ac:dyDescent="0.25">
      <c r="A109" s="17" t="s">
        <v>318</v>
      </c>
      <c r="B109" s="3">
        <v>1960</v>
      </c>
      <c r="C109" s="3" t="s">
        <v>46</v>
      </c>
      <c r="D109" s="3" t="s">
        <v>89</v>
      </c>
      <c r="E109" s="4">
        <f>F109+I109+J109+K109+N109+S109+X109+W109+T109+O109</f>
        <v>9</v>
      </c>
      <c r="F109" s="7">
        <f>G109+H109</f>
        <v>0</v>
      </c>
      <c r="G109" s="8"/>
      <c r="H109" s="8"/>
      <c r="I109" s="5"/>
      <c r="J109" s="5"/>
      <c r="K109" s="7">
        <f t="shared" si="1"/>
        <v>0</v>
      </c>
      <c r="L109" s="8"/>
      <c r="M109" s="8"/>
      <c r="N109" s="5"/>
      <c r="O109" s="7">
        <f>P109+Q109+R109</f>
        <v>9</v>
      </c>
      <c r="P109" s="8">
        <v>9</v>
      </c>
      <c r="Q109" s="8"/>
      <c r="R109" s="8"/>
      <c r="S109" s="5"/>
      <c r="T109" s="7">
        <f>U109+V109</f>
        <v>0</v>
      </c>
      <c r="U109" s="8"/>
      <c r="V109" s="8"/>
      <c r="W109" s="5"/>
      <c r="X109" s="7">
        <f>Y109+Z109</f>
        <v>0</v>
      </c>
      <c r="Y109" s="8"/>
      <c r="Z109" s="8"/>
    </row>
    <row r="110" spans="1:26" x14ac:dyDescent="0.25">
      <c r="A110" s="17" t="s">
        <v>137</v>
      </c>
      <c r="B110" s="3">
        <v>1961</v>
      </c>
      <c r="C110" s="3" t="s">
        <v>46</v>
      </c>
      <c r="D110" s="3" t="s">
        <v>41</v>
      </c>
      <c r="E110" s="4">
        <f>F110+I110+J110+K110+N110+S110+X110+W110+T110+O110</f>
        <v>6</v>
      </c>
      <c r="F110" s="7">
        <f>G110+H110</f>
        <v>0</v>
      </c>
      <c r="G110" s="8"/>
      <c r="H110" s="8"/>
      <c r="I110" s="5"/>
      <c r="J110" s="5"/>
      <c r="K110" s="7">
        <f t="shared" si="1"/>
        <v>0</v>
      </c>
      <c r="L110" s="8"/>
      <c r="M110" s="8"/>
      <c r="N110" s="5"/>
      <c r="O110" s="7">
        <f>P110+Q110+R110</f>
        <v>6</v>
      </c>
      <c r="P110" s="8">
        <v>6</v>
      </c>
      <c r="Q110" s="8"/>
      <c r="R110" s="8"/>
      <c r="S110" s="5"/>
      <c r="T110" s="7">
        <f>U110+V110</f>
        <v>0</v>
      </c>
      <c r="U110" s="8"/>
      <c r="V110" s="8"/>
      <c r="W110" s="5"/>
      <c r="X110" s="7">
        <f>Y110+Z110</f>
        <v>0</v>
      </c>
      <c r="Y110" s="8"/>
      <c r="Z110" s="8"/>
    </row>
    <row r="111" spans="1:26" x14ac:dyDescent="0.25">
      <c r="A111" s="17" t="s">
        <v>140</v>
      </c>
      <c r="B111" s="3">
        <v>1958</v>
      </c>
      <c r="C111" s="3" t="s">
        <v>46</v>
      </c>
      <c r="D111" s="3" t="s">
        <v>36</v>
      </c>
      <c r="E111" s="4">
        <f>F111+I111+J111+K111+N111+S111+X111+W111+T111+O111</f>
        <v>4</v>
      </c>
      <c r="F111" s="7">
        <f>G111+H111</f>
        <v>0</v>
      </c>
      <c r="G111" s="8"/>
      <c r="H111" s="8"/>
      <c r="I111" s="5">
        <v>4</v>
      </c>
      <c r="J111" s="5"/>
      <c r="K111" s="7">
        <f t="shared" si="1"/>
        <v>0</v>
      </c>
      <c r="L111" s="8"/>
      <c r="M111" s="8"/>
      <c r="N111" s="5"/>
      <c r="O111" s="7">
        <f>P111+Q111+R111</f>
        <v>0</v>
      </c>
      <c r="P111" s="8"/>
      <c r="Q111" s="8"/>
      <c r="R111" s="8"/>
      <c r="S111" s="5"/>
      <c r="T111" s="7">
        <f>U111+V111</f>
        <v>0</v>
      </c>
      <c r="U111" s="8"/>
      <c r="V111" s="8"/>
      <c r="W111" s="5"/>
      <c r="X111" s="7">
        <f>Y111+Z111</f>
        <v>0</v>
      </c>
      <c r="Y111" s="8"/>
      <c r="Z111" s="8"/>
    </row>
    <row r="112" spans="1:26" x14ac:dyDescent="0.25">
      <c r="A112" s="17" t="s">
        <v>138</v>
      </c>
      <c r="B112" s="3">
        <v>1954</v>
      </c>
      <c r="C112" s="3" t="s">
        <v>46</v>
      </c>
      <c r="D112" s="3" t="s">
        <v>89</v>
      </c>
      <c r="E112" s="4">
        <f>F112+I112+J112+K112+N112+S112+X112+W112+T112+O112</f>
        <v>4</v>
      </c>
      <c r="F112" s="7">
        <f>G112+H112</f>
        <v>0</v>
      </c>
      <c r="G112" s="8"/>
      <c r="H112" s="8"/>
      <c r="I112" s="5"/>
      <c r="J112" s="5">
        <v>3</v>
      </c>
      <c r="K112" s="7">
        <f t="shared" si="1"/>
        <v>0</v>
      </c>
      <c r="L112" s="8"/>
      <c r="M112" s="8"/>
      <c r="N112" s="5"/>
      <c r="O112" s="7">
        <f>P112+Q112+R112</f>
        <v>1</v>
      </c>
      <c r="P112" s="8">
        <v>1</v>
      </c>
      <c r="Q112" s="8"/>
      <c r="R112" s="8"/>
      <c r="S112" s="5"/>
      <c r="T112" s="7">
        <f>U112+V112</f>
        <v>0</v>
      </c>
      <c r="U112" s="8"/>
      <c r="V112" s="8"/>
      <c r="W112" s="5"/>
      <c r="X112" s="7">
        <f>Y112+Z112</f>
        <v>0</v>
      </c>
      <c r="Y112" s="8"/>
      <c r="Z112" s="8"/>
    </row>
    <row r="113" spans="1:26" x14ac:dyDescent="0.25">
      <c r="A113" s="17" t="s">
        <v>29</v>
      </c>
      <c r="B113" s="3">
        <v>1953</v>
      </c>
      <c r="C113" s="3" t="s">
        <v>46</v>
      </c>
      <c r="D113" s="3" t="s">
        <v>35</v>
      </c>
      <c r="E113" s="4">
        <f>F113+I113+J113+K113+N113+S113+X113+W113+T113+O113</f>
        <v>3</v>
      </c>
      <c r="F113" s="7">
        <f>G113+H113</f>
        <v>0</v>
      </c>
      <c r="G113" s="8"/>
      <c r="H113" s="8"/>
      <c r="I113" s="5"/>
      <c r="J113" s="5"/>
      <c r="K113" s="7">
        <f t="shared" si="1"/>
        <v>0</v>
      </c>
      <c r="L113" s="8"/>
      <c r="M113" s="8"/>
      <c r="N113" s="5"/>
      <c r="O113" s="7">
        <f>P113+Q113+R113</f>
        <v>3</v>
      </c>
      <c r="P113" s="8">
        <v>3</v>
      </c>
      <c r="Q113" s="8"/>
      <c r="R113" s="8"/>
      <c r="S113" s="5"/>
      <c r="T113" s="7">
        <f>U113+V113</f>
        <v>0</v>
      </c>
      <c r="U113" s="8"/>
      <c r="V113" s="8"/>
      <c r="W113" s="5"/>
      <c r="X113" s="7">
        <f>Y113+Z113</f>
        <v>0</v>
      </c>
      <c r="Y113" s="8"/>
      <c r="Z113" s="8"/>
    </row>
    <row r="114" spans="1:26" x14ac:dyDescent="0.25">
      <c r="A114" s="17" t="s">
        <v>88</v>
      </c>
      <c r="B114" s="3">
        <v>1957</v>
      </c>
      <c r="C114" s="3" t="s">
        <v>46</v>
      </c>
      <c r="D114" s="3" t="s">
        <v>89</v>
      </c>
      <c r="E114" s="4">
        <f>F114+I114+J114+K114+N114+S114+X114+W114+T114+O114</f>
        <v>2</v>
      </c>
      <c r="F114" s="7">
        <f>G114+H114</f>
        <v>0</v>
      </c>
      <c r="G114" s="8"/>
      <c r="H114" s="8"/>
      <c r="I114" s="5"/>
      <c r="J114" s="5"/>
      <c r="K114" s="7">
        <f t="shared" si="1"/>
        <v>0</v>
      </c>
      <c r="L114" s="8"/>
      <c r="M114" s="8"/>
      <c r="N114" s="5"/>
      <c r="O114" s="7">
        <f>P114+Q114+R114</f>
        <v>2</v>
      </c>
      <c r="P114" s="8">
        <v>2</v>
      </c>
      <c r="Q114" s="8"/>
      <c r="R114" s="8"/>
      <c r="S114" s="5"/>
      <c r="T114" s="7">
        <f>U114+V114</f>
        <v>0</v>
      </c>
      <c r="U114" s="8"/>
      <c r="V114" s="8"/>
      <c r="W114" s="5"/>
      <c r="X114" s="7">
        <f>Y114+Z114</f>
        <v>0</v>
      </c>
      <c r="Y114" s="8"/>
      <c r="Z114" s="8"/>
    </row>
    <row r="115" spans="1:26" x14ac:dyDescent="0.25">
      <c r="A115" s="16" t="s">
        <v>181</v>
      </c>
      <c r="B115" s="3">
        <v>1960</v>
      </c>
      <c r="C115" s="3" t="s">
        <v>46</v>
      </c>
      <c r="D115" s="3" t="s">
        <v>43</v>
      </c>
      <c r="E115" s="4">
        <f>F115+I115+J115+K115+N115+S115+X115+W115+T115+O115</f>
        <v>0</v>
      </c>
      <c r="F115" s="7">
        <f>G115+H115</f>
        <v>0</v>
      </c>
      <c r="G115" s="8"/>
      <c r="H115" s="8"/>
      <c r="I115" s="5"/>
      <c r="J115" s="5"/>
      <c r="K115" s="7">
        <f t="shared" si="1"/>
        <v>0</v>
      </c>
      <c r="L115" s="8"/>
      <c r="M115" s="8"/>
      <c r="N115" s="5"/>
      <c r="O115" s="7">
        <f>P115+Q115+R115</f>
        <v>0</v>
      </c>
      <c r="P115" s="8"/>
      <c r="Q115" s="8"/>
      <c r="R115" s="8"/>
      <c r="S115" s="5"/>
      <c r="T115" s="7">
        <f>U115+V115</f>
        <v>0</v>
      </c>
      <c r="U115" s="8"/>
      <c r="V115" s="8"/>
      <c r="W115" s="5"/>
      <c r="X115" s="7">
        <f>Y115+Z115</f>
        <v>0</v>
      </c>
      <c r="Y115" s="8"/>
      <c r="Z115" s="8"/>
    </row>
    <row r="116" spans="1:26" x14ac:dyDescent="0.25">
      <c r="A116" s="16" t="s">
        <v>139</v>
      </c>
      <c r="B116" s="3">
        <v>1955</v>
      </c>
      <c r="C116" s="3" t="s">
        <v>46</v>
      </c>
      <c r="D116" s="3" t="s">
        <v>44</v>
      </c>
      <c r="E116" s="4">
        <f>F116+I116+J116+K116+N116+S116+X116+W116+T116+O116</f>
        <v>0</v>
      </c>
      <c r="F116" s="7">
        <f>G116+H116</f>
        <v>0</v>
      </c>
      <c r="G116" s="8"/>
      <c r="H116" s="8"/>
      <c r="I116" s="5"/>
      <c r="J116" s="5"/>
      <c r="K116" s="7">
        <f t="shared" si="1"/>
        <v>0</v>
      </c>
      <c r="L116" s="8"/>
      <c r="M116" s="8"/>
      <c r="N116" s="5"/>
      <c r="O116" s="7">
        <f>P116+Q116+R116</f>
        <v>0</v>
      </c>
      <c r="P116" s="8"/>
      <c r="Q116" s="8"/>
      <c r="R116" s="8"/>
      <c r="S116" s="5"/>
      <c r="T116" s="7">
        <f>U116+V116</f>
        <v>0</v>
      </c>
      <c r="U116" s="8"/>
      <c r="V116" s="8"/>
      <c r="W116" s="5"/>
      <c r="X116" s="7">
        <f>Y116+Z116</f>
        <v>0</v>
      </c>
      <c r="Y116" s="8"/>
      <c r="Z116" s="8"/>
    </row>
    <row r="117" spans="1:26" x14ac:dyDescent="0.25">
      <c r="A117" s="16" t="s">
        <v>85</v>
      </c>
      <c r="B117" s="3">
        <v>1953</v>
      </c>
      <c r="C117" s="3" t="s">
        <v>46</v>
      </c>
      <c r="D117" s="3" t="s">
        <v>87</v>
      </c>
      <c r="E117" s="4">
        <f>F117+I117+J117+K117+N117+S117+X117+W117+T117+O117</f>
        <v>0</v>
      </c>
      <c r="F117" s="7">
        <f>G117+H117</f>
        <v>0</v>
      </c>
      <c r="G117" s="8"/>
      <c r="H117" s="8"/>
      <c r="I117" s="5"/>
      <c r="J117" s="5"/>
      <c r="K117" s="7">
        <f t="shared" si="1"/>
        <v>0</v>
      </c>
      <c r="L117" s="8"/>
      <c r="M117" s="8"/>
      <c r="N117" s="5"/>
      <c r="O117" s="7">
        <f>P117+Q117+R117</f>
        <v>0</v>
      </c>
      <c r="P117" s="8"/>
      <c r="Q117" s="8"/>
      <c r="R117" s="8"/>
      <c r="S117" s="5"/>
      <c r="T117" s="7">
        <f>U117+V117</f>
        <v>0</v>
      </c>
      <c r="U117" s="8"/>
      <c r="V117" s="8"/>
      <c r="W117" s="5"/>
      <c r="X117" s="7">
        <f>Y117+Z117</f>
        <v>0</v>
      </c>
      <c r="Y117" s="8"/>
      <c r="Z117" s="8"/>
    </row>
    <row r="118" spans="1:26" ht="5.25" customHeight="1" x14ac:dyDescent="0.25">
      <c r="B118" s="3"/>
      <c r="C118" s="3"/>
      <c r="D118" s="3"/>
      <c r="E118" s="4"/>
      <c r="F118" s="7"/>
      <c r="G118" s="8"/>
      <c r="H118" s="8"/>
      <c r="I118" s="5"/>
      <c r="J118" s="5"/>
      <c r="K118" s="7"/>
      <c r="L118" s="8"/>
      <c r="M118" s="8"/>
      <c r="N118" s="5"/>
      <c r="O118" s="7"/>
      <c r="P118" s="8"/>
      <c r="Q118" s="8"/>
      <c r="R118" s="8"/>
      <c r="S118" s="5"/>
      <c r="T118" s="7"/>
      <c r="U118" s="8"/>
      <c r="V118" s="8"/>
      <c r="W118" s="5"/>
      <c r="X118" s="7"/>
      <c r="Y118" s="8"/>
      <c r="Z118" s="8"/>
    </row>
    <row r="119" spans="1:26" x14ac:dyDescent="0.25">
      <c r="E119" s="11">
        <f t="shared" ref="E119:Z119" si="2">SUM(E5:E118)</f>
        <v>1125</v>
      </c>
      <c r="F119">
        <f t="shared" si="2"/>
        <v>184</v>
      </c>
      <c r="G119">
        <f t="shared" si="2"/>
        <v>94</v>
      </c>
      <c r="H119">
        <f t="shared" si="2"/>
        <v>90</v>
      </c>
      <c r="I119">
        <f t="shared" si="2"/>
        <v>118</v>
      </c>
      <c r="J119">
        <f t="shared" si="2"/>
        <v>36</v>
      </c>
      <c r="K119">
        <f t="shared" si="2"/>
        <v>214</v>
      </c>
      <c r="L119">
        <f t="shared" si="2"/>
        <v>110</v>
      </c>
      <c r="M119">
        <f t="shared" si="2"/>
        <v>104</v>
      </c>
      <c r="N119">
        <f>SUM(N4:N117)</f>
        <v>126</v>
      </c>
      <c r="O119">
        <f t="shared" si="2"/>
        <v>450</v>
      </c>
      <c r="P119">
        <f t="shared" si="2"/>
        <v>212</v>
      </c>
      <c r="Q119">
        <f t="shared" si="2"/>
        <v>138</v>
      </c>
      <c r="R119">
        <f t="shared" si="2"/>
        <v>100</v>
      </c>
      <c r="S119">
        <f t="shared" si="2"/>
        <v>0</v>
      </c>
      <c r="T119">
        <f t="shared" si="2"/>
        <v>0</v>
      </c>
      <c r="U119">
        <f t="shared" si="2"/>
        <v>0</v>
      </c>
      <c r="V119">
        <f t="shared" si="2"/>
        <v>0</v>
      </c>
      <c r="W119">
        <f t="shared" si="2"/>
        <v>0</v>
      </c>
      <c r="X119">
        <f t="shared" si="2"/>
        <v>0</v>
      </c>
      <c r="Y119">
        <f t="shared" si="2"/>
        <v>0</v>
      </c>
      <c r="Z119">
        <f t="shared" si="2"/>
        <v>0</v>
      </c>
    </row>
  </sheetData>
  <sortState xmlns:xlrd2="http://schemas.microsoft.com/office/spreadsheetml/2017/richdata2" ref="A107:AA117">
    <sortCondition descending="1" ref="E107:E117"/>
  </sortState>
  <mergeCells count="11">
    <mergeCell ref="A1:Z1"/>
    <mergeCell ref="E2:E3"/>
    <mergeCell ref="F2:H2"/>
    <mergeCell ref="K2:M2"/>
    <mergeCell ref="O2:R2"/>
    <mergeCell ref="X2:Z2"/>
    <mergeCell ref="D2:D3"/>
    <mergeCell ref="C2:C3"/>
    <mergeCell ref="B2:B3"/>
    <mergeCell ref="A2:A3"/>
    <mergeCell ref="T2:V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67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16" sqref="A16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customWidth="1"/>
    <col min="8" max="8" width="5.140625" customWidth="1"/>
    <col min="9" max="10" width="6.7109375" bestFit="1" customWidth="1"/>
    <col min="11" max="11" width="7.28515625" customWidth="1"/>
    <col min="12" max="12" width="6.42578125" customWidth="1"/>
    <col min="13" max="13" width="7.5703125" customWidth="1"/>
    <col min="14" max="14" width="6.7109375" bestFit="1" customWidth="1"/>
    <col min="15" max="15" width="7.7109375" customWidth="1"/>
    <col min="16" max="16" width="5.85546875" bestFit="1" customWidth="1"/>
    <col min="17" max="17" width="7.5703125" bestFit="1" customWidth="1"/>
    <col min="18" max="18" width="8.5703125" bestFit="1" customWidth="1"/>
    <col min="19" max="19" width="9.85546875" customWidth="1"/>
    <col min="20" max="20" width="6.5703125" customWidth="1"/>
    <col min="21" max="21" width="5.85546875" customWidth="1"/>
    <col min="22" max="22" width="6" customWidth="1"/>
    <col min="23" max="23" width="9.140625" style="2"/>
    <col min="24" max="24" width="6.7109375" customWidth="1"/>
    <col min="25" max="25" width="6.85546875" customWidth="1"/>
    <col min="26" max="26" width="7" customWidth="1"/>
  </cols>
  <sheetData>
    <row r="1" spans="1:26" ht="21.75" thickBot="1" x14ac:dyDescent="0.4">
      <c r="A1" s="89" t="s">
        <v>14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1"/>
    </row>
    <row r="2" spans="1:26" ht="60" customHeight="1" x14ac:dyDescent="0.25">
      <c r="A2" s="92" t="s">
        <v>0</v>
      </c>
      <c r="B2" s="93" t="s">
        <v>1</v>
      </c>
      <c r="C2" s="93" t="s">
        <v>52</v>
      </c>
      <c r="D2" s="93" t="s">
        <v>2</v>
      </c>
      <c r="E2" s="94" t="s">
        <v>3</v>
      </c>
      <c r="F2" s="83" t="s">
        <v>292</v>
      </c>
      <c r="G2" s="83"/>
      <c r="H2" s="83"/>
      <c r="I2" s="25" t="s">
        <v>250</v>
      </c>
      <c r="J2" s="25" t="s">
        <v>293</v>
      </c>
      <c r="K2" s="83" t="s">
        <v>294</v>
      </c>
      <c r="L2" s="83"/>
      <c r="M2" s="83"/>
      <c r="N2" s="25" t="s">
        <v>172</v>
      </c>
      <c r="O2" s="83" t="s">
        <v>173</v>
      </c>
      <c r="P2" s="83"/>
      <c r="Q2" s="83"/>
      <c r="R2" s="83"/>
      <c r="S2" s="25" t="s">
        <v>174</v>
      </c>
      <c r="T2" s="83" t="s">
        <v>175</v>
      </c>
      <c r="U2" s="83"/>
      <c r="V2" s="83"/>
      <c r="W2" s="25" t="s">
        <v>251</v>
      </c>
      <c r="X2" s="83" t="s">
        <v>305</v>
      </c>
      <c r="Y2" s="83"/>
      <c r="Z2" s="84"/>
    </row>
    <row r="3" spans="1:26" ht="15.75" thickBot="1" x14ac:dyDescent="0.3">
      <c r="A3" s="88"/>
      <c r="B3" s="86"/>
      <c r="C3" s="86"/>
      <c r="D3" s="86"/>
      <c r="E3" s="81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t="s">
        <v>189</v>
      </c>
      <c r="B4" s="3">
        <v>1989</v>
      </c>
      <c r="C4" s="3" t="s">
        <v>32</v>
      </c>
      <c r="D4" s="3" t="s">
        <v>188</v>
      </c>
      <c r="E4" s="4">
        <f>F4+I4+J4+K4+N4+S4+T4+X4+W4+O4</f>
        <v>44</v>
      </c>
      <c r="F4" s="7">
        <f>G4+H4</f>
        <v>0</v>
      </c>
      <c r="G4" s="8"/>
      <c r="H4" s="8"/>
      <c r="I4" s="5"/>
      <c r="J4" s="5"/>
      <c r="K4" s="7">
        <f>L4+M4</f>
        <v>14</v>
      </c>
      <c r="L4" s="8">
        <v>5</v>
      </c>
      <c r="M4" s="8">
        <v>9</v>
      </c>
      <c r="N4" s="5">
        <v>4</v>
      </c>
      <c r="O4" s="7">
        <f>P4+Q4+R4</f>
        <v>26</v>
      </c>
      <c r="P4" s="8">
        <v>7</v>
      </c>
      <c r="Q4" s="8">
        <v>10</v>
      </c>
      <c r="R4" s="8">
        <v>9</v>
      </c>
      <c r="S4" s="5"/>
      <c r="T4" s="7">
        <f>U4+V4</f>
        <v>0</v>
      </c>
      <c r="U4" s="8"/>
      <c r="V4" s="8"/>
      <c r="W4" s="5"/>
      <c r="X4" s="7">
        <f>Y4+Z4</f>
        <v>0</v>
      </c>
      <c r="Y4" s="8"/>
      <c r="Z4" s="8"/>
    </row>
    <row r="5" spans="1:26" x14ac:dyDescent="0.25">
      <c r="A5" s="17" t="s">
        <v>296</v>
      </c>
      <c r="B5" s="3">
        <v>1991</v>
      </c>
      <c r="C5" s="3" t="s">
        <v>32</v>
      </c>
      <c r="D5" s="3" t="s">
        <v>42</v>
      </c>
      <c r="E5" s="4">
        <f>F5+I5+J5+K5+N5+S5+T5+X5+W5+O5</f>
        <v>44</v>
      </c>
      <c r="F5" s="7">
        <f>G5+H5</f>
        <v>8</v>
      </c>
      <c r="G5" s="8">
        <v>4</v>
      </c>
      <c r="H5" s="8">
        <v>4</v>
      </c>
      <c r="I5" s="5"/>
      <c r="J5" s="4"/>
      <c r="K5" s="7">
        <f>L5+M5</f>
        <v>9</v>
      </c>
      <c r="L5" s="8">
        <v>9</v>
      </c>
      <c r="M5" s="8"/>
      <c r="N5" s="5"/>
      <c r="O5" s="7">
        <f>P5+Q5+R5</f>
        <v>27</v>
      </c>
      <c r="P5" s="8">
        <v>11</v>
      </c>
      <c r="Q5" s="8">
        <v>7</v>
      </c>
      <c r="R5" s="8">
        <v>9</v>
      </c>
      <c r="S5" s="5"/>
      <c r="T5" s="7">
        <f>U5+V5</f>
        <v>0</v>
      </c>
      <c r="U5" s="8"/>
      <c r="V5" s="8"/>
      <c r="W5" s="5"/>
      <c r="X5" s="7">
        <f>Y5+Z5</f>
        <v>0</v>
      </c>
      <c r="Y5" s="8"/>
      <c r="Z5" s="8"/>
    </row>
    <row r="6" spans="1:26" x14ac:dyDescent="0.25">
      <c r="A6" t="s">
        <v>106</v>
      </c>
      <c r="B6" s="3">
        <v>1988</v>
      </c>
      <c r="C6" s="3" t="s">
        <v>32</v>
      </c>
      <c r="D6" s="3" t="s">
        <v>43</v>
      </c>
      <c r="E6" s="4">
        <f>F6+I6+J6+K6+N6+S6+T6+X6+W6+O6</f>
        <v>7</v>
      </c>
      <c r="F6" s="7">
        <f>G6+H6</f>
        <v>0</v>
      </c>
      <c r="G6" s="8"/>
      <c r="H6" s="8"/>
      <c r="I6" s="5"/>
      <c r="J6" s="4"/>
      <c r="K6" s="7">
        <f>L6+M6</f>
        <v>2</v>
      </c>
      <c r="L6" s="8"/>
      <c r="M6" s="8">
        <v>2</v>
      </c>
      <c r="N6" s="5"/>
      <c r="O6" s="7">
        <f>P6+Q6+R6</f>
        <v>5</v>
      </c>
      <c r="P6" s="8"/>
      <c r="Q6" s="8"/>
      <c r="R6" s="8">
        <v>5</v>
      </c>
      <c r="S6" s="5"/>
      <c r="T6" s="7">
        <f>U6+V6</f>
        <v>0</v>
      </c>
      <c r="U6" s="8"/>
      <c r="V6" s="8"/>
      <c r="W6" s="5"/>
      <c r="X6" s="7">
        <f>Y6+Z6</f>
        <v>0</v>
      </c>
      <c r="Y6" s="8"/>
      <c r="Z6" s="8"/>
    </row>
    <row r="7" spans="1:26" x14ac:dyDescent="0.25">
      <c r="A7" t="s">
        <v>259</v>
      </c>
      <c r="B7" s="3">
        <v>1990</v>
      </c>
      <c r="C7" s="3" t="s">
        <v>32</v>
      </c>
      <c r="D7" s="3" t="s">
        <v>42</v>
      </c>
      <c r="E7" s="4">
        <f>F7+I7+J7+K7+N7+S7+T7+X7+W7+O7</f>
        <v>5</v>
      </c>
      <c r="F7" s="7">
        <f>G7+H7</f>
        <v>0</v>
      </c>
      <c r="G7" s="8"/>
      <c r="H7" s="8"/>
      <c r="I7" s="5"/>
      <c r="J7" s="4"/>
      <c r="K7" s="7">
        <f>L7+M7</f>
        <v>2</v>
      </c>
      <c r="L7" s="8">
        <v>2</v>
      </c>
      <c r="M7" s="8"/>
      <c r="N7" s="5"/>
      <c r="O7" s="7">
        <f>P7+Q7+R7</f>
        <v>3</v>
      </c>
      <c r="P7" s="8">
        <v>1</v>
      </c>
      <c r="Q7" s="8"/>
      <c r="R7" s="8">
        <v>2</v>
      </c>
      <c r="S7" s="5"/>
      <c r="T7" s="7">
        <f>U7+V7</f>
        <v>0</v>
      </c>
      <c r="U7" s="8"/>
      <c r="V7" s="8"/>
      <c r="W7" s="5"/>
      <c r="X7" s="7">
        <f>Y7+Z7</f>
        <v>0</v>
      </c>
      <c r="Y7" s="8"/>
      <c r="Z7" s="8"/>
    </row>
    <row r="8" spans="1:26" x14ac:dyDescent="0.25">
      <c r="A8" s="17" t="s">
        <v>201</v>
      </c>
      <c r="B8" s="3">
        <v>1987</v>
      </c>
      <c r="C8" s="3" t="s">
        <v>32</v>
      </c>
      <c r="D8" s="3" t="s">
        <v>202</v>
      </c>
      <c r="E8" s="4">
        <f>F8+I8+J8+K8+N8+S8+T8+X8+W8+O8</f>
        <v>4</v>
      </c>
      <c r="F8" s="7">
        <f>G8+H8</f>
        <v>0</v>
      </c>
      <c r="G8" s="8"/>
      <c r="H8" s="8"/>
      <c r="I8" s="5"/>
      <c r="J8" s="5"/>
      <c r="K8" s="7">
        <f>L8+M8</f>
        <v>0</v>
      </c>
      <c r="L8" s="8"/>
      <c r="M8" s="8"/>
      <c r="N8" s="5"/>
      <c r="O8" s="7">
        <f>P8+Q8+R8</f>
        <v>4</v>
      </c>
      <c r="P8" s="8">
        <v>4</v>
      </c>
      <c r="Q8" s="8"/>
      <c r="R8" s="8"/>
      <c r="S8" s="5"/>
      <c r="T8" s="7">
        <f>U8+V8</f>
        <v>0</v>
      </c>
      <c r="U8" s="8"/>
      <c r="V8" s="8"/>
      <c r="W8" s="5"/>
      <c r="X8" s="7">
        <f>Y8+Z8</f>
        <v>0</v>
      </c>
      <c r="Y8" s="8"/>
      <c r="Z8" s="8"/>
    </row>
    <row r="9" spans="1:26" x14ac:dyDescent="0.25">
      <c r="A9" s="17" t="s">
        <v>324</v>
      </c>
      <c r="B9" s="3">
        <v>1987</v>
      </c>
      <c r="C9" s="3" t="s">
        <v>32</v>
      </c>
      <c r="D9" s="3" t="s">
        <v>50</v>
      </c>
      <c r="E9" s="4">
        <f>F9+I9+J9+K9+N9+S9+T9+X9+W9+O9</f>
        <v>2</v>
      </c>
      <c r="F9" s="7">
        <f>G9+H9</f>
        <v>0</v>
      </c>
      <c r="G9" s="8"/>
      <c r="H9" s="8"/>
      <c r="I9" s="5"/>
      <c r="J9" s="5"/>
      <c r="K9" s="7">
        <f>L9+M9</f>
        <v>0</v>
      </c>
      <c r="L9" s="8"/>
      <c r="M9" s="8"/>
      <c r="N9" s="5"/>
      <c r="O9" s="7">
        <f>P9+Q9+R9</f>
        <v>2</v>
      </c>
      <c r="P9" s="8">
        <v>2</v>
      </c>
      <c r="Q9" s="8"/>
      <c r="R9" s="8"/>
      <c r="S9" s="5"/>
      <c r="T9" s="7">
        <f>U9+V9</f>
        <v>0</v>
      </c>
      <c r="U9" s="8"/>
      <c r="V9" s="8"/>
      <c r="W9" s="5"/>
      <c r="X9" s="7">
        <f>Y9+Z9</f>
        <v>0</v>
      </c>
      <c r="Y9" s="8"/>
      <c r="Z9" s="8"/>
    </row>
    <row r="10" spans="1:26" x14ac:dyDescent="0.25">
      <c r="A10" s="16"/>
      <c r="B10" s="3"/>
      <c r="C10" s="3"/>
      <c r="D10" s="3"/>
      <c r="E10" s="4"/>
      <c r="F10" s="7"/>
      <c r="G10" s="8"/>
      <c r="H10" s="8"/>
      <c r="I10" s="5"/>
      <c r="J10" s="5"/>
      <c r="K10" s="7"/>
      <c r="L10" s="8"/>
      <c r="M10" s="8"/>
      <c r="N10" s="5"/>
      <c r="O10" s="7"/>
      <c r="P10" s="8"/>
      <c r="Q10" s="8"/>
      <c r="R10" s="8"/>
      <c r="S10" s="5"/>
      <c r="T10" s="7"/>
      <c r="U10" s="8"/>
      <c r="V10" s="8"/>
      <c r="W10" s="5"/>
      <c r="X10" s="7"/>
      <c r="Y10" s="8"/>
      <c r="Z10" s="8"/>
    </row>
    <row r="11" spans="1:26" x14ac:dyDescent="0.25">
      <c r="A11" s="17" t="s">
        <v>323</v>
      </c>
      <c r="B11" s="3">
        <v>1983</v>
      </c>
      <c r="C11" s="3" t="s">
        <v>31</v>
      </c>
      <c r="D11" s="3" t="s">
        <v>44</v>
      </c>
      <c r="E11" s="4">
        <f>F11+I11+J11+K11+N11+S11+T11+X11+W11+O11</f>
        <v>4</v>
      </c>
      <c r="F11" s="7">
        <f>G11+H11</f>
        <v>0</v>
      </c>
      <c r="G11" s="8"/>
      <c r="H11" s="8"/>
      <c r="I11" s="5"/>
      <c r="J11" s="5"/>
      <c r="K11" s="7">
        <f>L11+M11</f>
        <v>0</v>
      </c>
      <c r="L11" s="8"/>
      <c r="M11" s="8"/>
      <c r="N11" s="5"/>
      <c r="O11" s="7">
        <f>P11+Q11+R11</f>
        <v>4</v>
      </c>
      <c r="P11" s="8">
        <v>4</v>
      </c>
      <c r="Q11" s="8"/>
      <c r="R11" s="8"/>
      <c r="S11" s="5"/>
      <c r="T11" s="7">
        <f>U11+V11</f>
        <v>0</v>
      </c>
      <c r="U11" s="8"/>
      <c r="V11" s="8"/>
      <c r="W11" s="5"/>
      <c r="X11" s="7">
        <f>Y11+Z11</f>
        <v>0</v>
      </c>
      <c r="Y11" s="8"/>
      <c r="Z11" s="8"/>
    </row>
    <row r="12" spans="1:26" x14ac:dyDescent="0.25">
      <c r="A12" t="s">
        <v>105</v>
      </c>
      <c r="B12" s="3">
        <v>1982</v>
      </c>
      <c r="C12" s="3" t="s">
        <v>31</v>
      </c>
      <c r="D12" s="3" t="s">
        <v>43</v>
      </c>
      <c r="E12" s="4">
        <f>F12+I12+J12+K12+N12+S12+T12+X12+W12+O12</f>
        <v>2</v>
      </c>
      <c r="F12" s="7">
        <f>G12+H12</f>
        <v>0</v>
      </c>
      <c r="G12" s="8"/>
      <c r="H12" s="8"/>
      <c r="I12" s="5"/>
      <c r="J12" s="5"/>
      <c r="K12" s="7">
        <f>L12+M12</f>
        <v>2</v>
      </c>
      <c r="L12" s="8"/>
      <c r="M12" s="8">
        <v>2</v>
      </c>
      <c r="N12" s="5"/>
      <c r="O12" s="7">
        <f>P12+Q12+R12</f>
        <v>0</v>
      </c>
      <c r="P12" s="8"/>
      <c r="Q12" s="8"/>
      <c r="R12" s="8"/>
      <c r="S12" s="5"/>
      <c r="T12" s="7">
        <f>U12+V12</f>
        <v>0</v>
      </c>
      <c r="U12" s="8"/>
      <c r="V12" s="8"/>
      <c r="W12" s="5"/>
      <c r="X12" s="7">
        <f>Y12+Z12</f>
        <v>0</v>
      </c>
      <c r="Y12" s="8"/>
      <c r="Z12" s="8"/>
    </row>
    <row r="13" spans="1:26" x14ac:dyDescent="0.25">
      <c r="A13" s="17" t="s">
        <v>274</v>
      </c>
      <c r="B13" s="3">
        <v>1986</v>
      </c>
      <c r="C13" s="3" t="s">
        <v>31</v>
      </c>
      <c r="D13" s="3" t="s">
        <v>42</v>
      </c>
      <c r="E13" s="4">
        <f>F13+I13+J13+K13+N13+S13+T13+X13+W13+O13</f>
        <v>2</v>
      </c>
      <c r="F13" s="7">
        <f>G13+H13</f>
        <v>0</v>
      </c>
      <c r="G13" s="8"/>
      <c r="H13" s="8"/>
      <c r="I13" s="5"/>
      <c r="J13" s="5"/>
      <c r="K13" s="7">
        <f>L13+M13</f>
        <v>0</v>
      </c>
      <c r="L13" s="8"/>
      <c r="M13" s="8"/>
      <c r="N13" s="5"/>
      <c r="O13" s="7">
        <f>P13+Q13+R13</f>
        <v>2</v>
      </c>
      <c r="P13" s="8"/>
      <c r="Q13" s="8"/>
      <c r="R13" s="8">
        <v>2</v>
      </c>
      <c r="S13" s="5"/>
      <c r="T13" s="7">
        <f>U13+V13</f>
        <v>0</v>
      </c>
      <c r="U13" s="8"/>
      <c r="V13" s="8"/>
      <c r="W13" s="5"/>
      <c r="X13" s="7">
        <f>Y13+Z13</f>
        <v>0</v>
      </c>
      <c r="Y13" s="8"/>
      <c r="Z13" s="8"/>
    </row>
    <row r="14" spans="1:26" x14ac:dyDescent="0.25">
      <c r="A14" s="16" t="s">
        <v>209</v>
      </c>
      <c r="B14" s="3">
        <v>1986</v>
      </c>
      <c r="C14" s="3" t="s">
        <v>31</v>
      </c>
      <c r="D14" s="3" t="s">
        <v>101</v>
      </c>
      <c r="E14" s="4">
        <f>F14+I14+J14+K14+N14+S14+T14+X14+W14+O14</f>
        <v>0</v>
      </c>
      <c r="F14" s="7">
        <f>G14+H14</f>
        <v>0</v>
      </c>
      <c r="G14" s="8"/>
      <c r="H14" s="8"/>
      <c r="I14" s="5"/>
      <c r="J14" s="5"/>
      <c r="K14" s="7">
        <f>L14+M14</f>
        <v>0</v>
      </c>
      <c r="L14" s="8"/>
      <c r="M14" s="8"/>
      <c r="N14" s="5"/>
      <c r="O14" s="7">
        <f>P14+Q14+R14</f>
        <v>0</v>
      </c>
      <c r="P14" s="8"/>
      <c r="Q14" s="8"/>
      <c r="R14" s="8"/>
      <c r="S14" s="5"/>
      <c r="T14" s="7">
        <f>U14+V14</f>
        <v>0</v>
      </c>
      <c r="U14" s="8"/>
      <c r="V14" s="8"/>
      <c r="W14" s="5"/>
      <c r="X14" s="7">
        <f>Y14+Z14</f>
        <v>0</v>
      </c>
      <c r="Y14" s="8"/>
      <c r="Z14" s="8"/>
    </row>
    <row r="15" spans="1:26" x14ac:dyDescent="0.25">
      <c r="A15" s="16" t="s">
        <v>270</v>
      </c>
      <c r="B15" s="3">
        <v>1985</v>
      </c>
      <c r="C15" s="3" t="s">
        <v>31</v>
      </c>
      <c r="D15" s="3" t="s">
        <v>36</v>
      </c>
      <c r="E15" s="4">
        <f>F15+I15+J15+K15+N15+S15+T15+X15+W15+O15</f>
        <v>0</v>
      </c>
      <c r="F15" s="7">
        <f>G15+H15</f>
        <v>0</v>
      </c>
      <c r="G15" s="8"/>
      <c r="H15" s="8"/>
      <c r="I15" s="5"/>
      <c r="J15" s="5"/>
      <c r="K15" s="7">
        <f>L15+M15</f>
        <v>0</v>
      </c>
      <c r="L15" s="8"/>
      <c r="M15" s="8"/>
      <c r="N15" s="5"/>
      <c r="O15" s="7">
        <f>P15+Q15+R15</f>
        <v>0</v>
      </c>
      <c r="P15" s="8"/>
      <c r="Q15" s="8"/>
      <c r="R15" s="8"/>
      <c r="S15" s="5"/>
      <c r="T15" s="7">
        <f>U15+V15</f>
        <v>0</v>
      </c>
      <c r="U15" s="8"/>
      <c r="V15" s="8"/>
      <c r="W15" s="5"/>
      <c r="X15" s="7">
        <f>Y15+Z15</f>
        <v>0</v>
      </c>
      <c r="Y15" s="8"/>
      <c r="Z15" s="8"/>
    </row>
    <row r="16" spans="1:26" x14ac:dyDescent="0.25">
      <c r="A16" s="16"/>
      <c r="B16" s="3"/>
      <c r="C16" s="3"/>
      <c r="D16" s="3"/>
      <c r="E16" s="4"/>
      <c r="F16" s="7"/>
      <c r="G16" s="8"/>
      <c r="H16" s="8"/>
      <c r="I16" s="5"/>
      <c r="J16" s="5"/>
      <c r="K16" s="7"/>
      <c r="L16" s="8"/>
      <c r="M16" s="8"/>
      <c r="N16" s="5"/>
      <c r="O16" s="7"/>
      <c r="P16" s="8"/>
      <c r="Q16" s="8"/>
      <c r="R16" s="8"/>
      <c r="S16" s="5"/>
      <c r="T16" s="7"/>
      <c r="U16" s="8"/>
      <c r="V16" s="8"/>
      <c r="W16" s="5"/>
      <c r="X16" s="7"/>
      <c r="Y16" s="8"/>
      <c r="Z16" s="8"/>
    </row>
    <row r="17" spans="1:26" x14ac:dyDescent="0.25">
      <c r="A17" t="s">
        <v>80</v>
      </c>
      <c r="B17" s="3">
        <v>1979</v>
      </c>
      <c r="C17" s="3" t="s">
        <v>30</v>
      </c>
      <c r="D17" s="3" t="s">
        <v>42</v>
      </c>
      <c r="E17" s="4">
        <f>F17+I17+J17+K17+N17+S17+T17+X17+W17+O17</f>
        <v>47</v>
      </c>
      <c r="F17" s="7">
        <f>G17+H17</f>
        <v>0</v>
      </c>
      <c r="G17" s="8"/>
      <c r="H17" s="8"/>
      <c r="I17" s="5"/>
      <c r="J17" s="5"/>
      <c r="K17" s="7">
        <f>L17+M17</f>
        <v>18</v>
      </c>
      <c r="L17" s="8">
        <v>9</v>
      </c>
      <c r="M17" s="8">
        <v>9</v>
      </c>
      <c r="N17" s="5"/>
      <c r="O17" s="7">
        <f>P17+Q17+R17</f>
        <v>29</v>
      </c>
      <c r="P17" s="8">
        <v>10</v>
      </c>
      <c r="Q17" s="8">
        <v>10</v>
      </c>
      <c r="R17" s="8">
        <v>9</v>
      </c>
      <c r="S17" s="5"/>
      <c r="T17" s="7">
        <f>U17+V17</f>
        <v>0</v>
      </c>
      <c r="U17" s="8"/>
      <c r="V17" s="8"/>
      <c r="W17" s="5"/>
      <c r="X17" s="7">
        <f>Y17+Z17</f>
        <v>0</v>
      </c>
      <c r="Y17" s="8"/>
      <c r="Z17" s="8"/>
    </row>
    <row r="18" spans="1:26" x14ac:dyDescent="0.25">
      <c r="A18" s="17" t="s">
        <v>160</v>
      </c>
      <c r="B18" s="3">
        <v>1978</v>
      </c>
      <c r="C18" s="3" t="s">
        <v>30</v>
      </c>
      <c r="D18" s="3" t="s">
        <v>161</v>
      </c>
      <c r="E18" s="4">
        <f>F18+I18+J18+K18+N18+S18+T18+X18+W18+O18</f>
        <v>30</v>
      </c>
      <c r="F18" s="7">
        <f>G18+H18</f>
        <v>16</v>
      </c>
      <c r="G18" s="8">
        <v>7</v>
      </c>
      <c r="H18" s="8">
        <v>9</v>
      </c>
      <c r="I18" s="5"/>
      <c r="J18" s="5">
        <v>7</v>
      </c>
      <c r="K18" s="7">
        <f>L18+M18</f>
        <v>0</v>
      </c>
      <c r="L18" s="8"/>
      <c r="M18" s="8"/>
      <c r="N18" s="5"/>
      <c r="O18" s="7">
        <f>P18+Q18+R18</f>
        <v>7</v>
      </c>
      <c r="P18" s="8">
        <v>7</v>
      </c>
      <c r="Q18" s="8"/>
      <c r="R18" s="8"/>
      <c r="S18" s="5"/>
      <c r="T18" s="7">
        <f>U18+V18</f>
        <v>0</v>
      </c>
      <c r="U18" s="8"/>
      <c r="V18" s="8"/>
      <c r="W18" s="5"/>
      <c r="X18" s="7">
        <f>Y18+Z18</f>
        <v>0</v>
      </c>
      <c r="Y18" s="8"/>
      <c r="Z18" s="8"/>
    </row>
    <row r="19" spans="1:26" x14ac:dyDescent="0.25">
      <c r="A19" s="17" t="s">
        <v>271</v>
      </c>
      <c r="B19" s="3">
        <v>1977</v>
      </c>
      <c r="C19" s="3" t="s">
        <v>30</v>
      </c>
      <c r="D19" s="3" t="s">
        <v>94</v>
      </c>
      <c r="E19" s="4">
        <f>F19+I19+J19+K19+N19+S19+T19+X19+W19+O19</f>
        <v>28</v>
      </c>
      <c r="F19" s="7">
        <f>G19+H19</f>
        <v>2</v>
      </c>
      <c r="G19" s="8"/>
      <c r="H19" s="8">
        <v>2</v>
      </c>
      <c r="I19" s="5">
        <v>5</v>
      </c>
      <c r="J19" s="5"/>
      <c r="K19" s="7">
        <f>L19+M19</f>
        <v>9</v>
      </c>
      <c r="L19" s="8">
        <v>5</v>
      </c>
      <c r="M19" s="8">
        <v>4</v>
      </c>
      <c r="N19" s="5"/>
      <c r="O19" s="7">
        <f>P19+Q19+R19</f>
        <v>12</v>
      </c>
      <c r="P19" s="8">
        <v>2</v>
      </c>
      <c r="Q19" s="8">
        <v>5</v>
      </c>
      <c r="R19" s="8">
        <v>5</v>
      </c>
      <c r="S19" s="5"/>
      <c r="T19" s="7">
        <f>U19+V19</f>
        <v>0</v>
      </c>
      <c r="U19" s="8"/>
      <c r="V19" s="8"/>
      <c r="W19" s="5"/>
      <c r="X19" s="7">
        <f>Y19+Z19</f>
        <v>0</v>
      </c>
      <c r="Y19" s="8"/>
      <c r="Z19" s="8"/>
    </row>
    <row r="20" spans="1:26" x14ac:dyDescent="0.25">
      <c r="A20" s="17" t="s">
        <v>144</v>
      </c>
      <c r="B20" s="3">
        <v>1981</v>
      </c>
      <c r="C20" s="3" t="s">
        <v>30</v>
      </c>
      <c r="D20" s="3" t="s">
        <v>36</v>
      </c>
      <c r="E20" s="4">
        <f>F20+I20+J20+K20+N20+S20+T20+X20+W20+O20</f>
        <v>18</v>
      </c>
      <c r="F20" s="7">
        <f>G20+H20</f>
        <v>8</v>
      </c>
      <c r="G20" s="8">
        <v>3</v>
      </c>
      <c r="H20" s="8">
        <v>5</v>
      </c>
      <c r="I20" s="5">
        <v>2</v>
      </c>
      <c r="J20" s="5">
        <v>3</v>
      </c>
      <c r="K20" s="7">
        <f>L20+M20</f>
        <v>3</v>
      </c>
      <c r="L20" s="8">
        <v>2</v>
      </c>
      <c r="M20" s="8">
        <v>1</v>
      </c>
      <c r="N20" s="5"/>
      <c r="O20" s="7">
        <f>P20+Q20+R20</f>
        <v>2</v>
      </c>
      <c r="P20" s="8">
        <v>1</v>
      </c>
      <c r="Q20" s="8">
        <v>1</v>
      </c>
      <c r="R20" s="8"/>
      <c r="S20" s="5"/>
      <c r="T20" s="7">
        <f>U20+V20</f>
        <v>0</v>
      </c>
      <c r="U20" s="8"/>
      <c r="V20" s="8"/>
      <c r="W20" s="5"/>
      <c r="X20" s="7">
        <f>Y20+Z20</f>
        <v>0</v>
      </c>
      <c r="Y20" s="8"/>
      <c r="Z20" s="8"/>
    </row>
    <row r="21" spans="1:26" x14ac:dyDescent="0.25">
      <c r="A21" t="s">
        <v>96</v>
      </c>
      <c r="B21" s="3">
        <v>1978</v>
      </c>
      <c r="C21" s="3" t="s">
        <v>30</v>
      </c>
      <c r="D21" s="3" t="s">
        <v>101</v>
      </c>
      <c r="E21" s="4">
        <f>F21+I21+J21+K21+N21+S21+T21+X21+W21+O21</f>
        <v>16</v>
      </c>
      <c r="F21" s="7">
        <f>G21+H21</f>
        <v>0</v>
      </c>
      <c r="G21" s="8"/>
      <c r="H21" s="8"/>
      <c r="I21" s="5"/>
      <c r="J21" s="5"/>
      <c r="K21" s="7">
        <f>L21+M21</f>
        <v>3</v>
      </c>
      <c r="L21" s="8"/>
      <c r="M21" s="8">
        <v>3</v>
      </c>
      <c r="N21" s="5"/>
      <c r="O21" s="7">
        <f>P21+Q21+R21</f>
        <v>13</v>
      </c>
      <c r="P21" s="8">
        <v>4</v>
      </c>
      <c r="Q21" s="8">
        <v>4</v>
      </c>
      <c r="R21" s="8">
        <v>5</v>
      </c>
      <c r="S21" s="5"/>
      <c r="T21" s="7">
        <f>U21+V21</f>
        <v>0</v>
      </c>
      <c r="U21" s="8"/>
      <c r="V21" s="8"/>
      <c r="W21" s="5"/>
      <c r="X21" s="7">
        <f>Y21+Z21</f>
        <v>0</v>
      </c>
      <c r="Y21" s="8"/>
      <c r="Z21" s="8"/>
    </row>
    <row r="22" spans="1:26" x14ac:dyDescent="0.25">
      <c r="A22" s="17" t="s">
        <v>322</v>
      </c>
      <c r="B22" s="3">
        <v>1981</v>
      </c>
      <c r="C22" s="3" t="s">
        <v>30</v>
      </c>
      <c r="D22" s="3" t="s">
        <v>43</v>
      </c>
      <c r="E22" s="4">
        <f>F22+I22+J22+K22+N22+S22+T22+X22+W22+O22</f>
        <v>9</v>
      </c>
      <c r="F22" s="7">
        <f>G22+H22</f>
        <v>0</v>
      </c>
      <c r="G22" s="8"/>
      <c r="H22" s="8"/>
      <c r="I22" s="5">
        <v>9</v>
      </c>
      <c r="J22" s="5"/>
      <c r="K22" s="7">
        <f>L22+M22</f>
        <v>0</v>
      </c>
      <c r="L22" s="8"/>
      <c r="M22" s="8"/>
      <c r="N22" s="5"/>
      <c r="O22" s="7">
        <f>P22+Q22+R22</f>
        <v>0</v>
      </c>
      <c r="P22" s="8"/>
      <c r="Q22" s="8"/>
      <c r="R22" s="8"/>
      <c r="S22" s="5"/>
      <c r="T22" s="7">
        <f>U22+V22</f>
        <v>0</v>
      </c>
      <c r="U22" s="8"/>
      <c r="V22" s="8"/>
      <c r="W22" s="5"/>
      <c r="X22" s="7">
        <f>Y22+Z22</f>
        <v>0</v>
      </c>
      <c r="Y22" s="8"/>
      <c r="Z22" s="8"/>
    </row>
    <row r="23" spans="1:26" x14ac:dyDescent="0.25">
      <c r="A23" s="16" t="s">
        <v>165</v>
      </c>
      <c r="B23" s="3">
        <v>1980</v>
      </c>
      <c r="C23" s="3" t="s">
        <v>30</v>
      </c>
      <c r="D23" s="3" t="s">
        <v>50</v>
      </c>
      <c r="E23" s="4">
        <f>F23+I23+J23+K23+N23+S23+T23+X23+W23+O23</f>
        <v>0</v>
      </c>
      <c r="F23" s="7">
        <f>G23+H23</f>
        <v>0</v>
      </c>
      <c r="G23" s="8"/>
      <c r="H23" s="8"/>
      <c r="I23" s="5"/>
      <c r="J23" s="5"/>
      <c r="K23" s="7">
        <f>L23+M23</f>
        <v>0</v>
      </c>
      <c r="L23" s="8"/>
      <c r="M23" s="8"/>
      <c r="N23" s="5"/>
      <c r="O23" s="7">
        <f>P23+Q23+R23</f>
        <v>0</v>
      </c>
      <c r="P23" s="8"/>
      <c r="Q23" s="8"/>
      <c r="R23" s="8"/>
      <c r="S23" s="5"/>
      <c r="T23" s="7">
        <f>U23+V23</f>
        <v>0</v>
      </c>
      <c r="U23" s="8"/>
      <c r="V23" s="8"/>
      <c r="W23" s="5"/>
      <c r="X23" s="7">
        <f>Y23+Z23</f>
        <v>0</v>
      </c>
      <c r="Y23" s="8"/>
      <c r="Z23" s="8"/>
    </row>
    <row r="24" spans="1:26" x14ac:dyDescent="0.25">
      <c r="A24" s="16" t="s">
        <v>20</v>
      </c>
      <c r="B24" s="3">
        <v>1980</v>
      </c>
      <c r="C24" s="3" t="s">
        <v>30</v>
      </c>
      <c r="D24" s="3" t="s">
        <v>42</v>
      </c>
      <c r="E24" s="4">
        <f>F24+I24+J24+K24+N24+S24+T24+X24+W24+O24</f>
        <v>0</v>
      </c>
      <c r="F24" s="7">
        <f>G24+H24</f>
        <v>0</v>
      </c>
      <c r="G24" s="8"/>
      <c r="H24" s="8"/>
      <c r="I24" s="5"/>
      <c r="J24" s="5"/>
      <c r="K24" s="7">
        <f>L24+M24</f>
        <v>0</v>
      </c>
      <c r="L24" s="8"/>
      <c r="M24" s="8"/>
      <c r="N24" s="5"/>
      <c r="O24" s="7">
        <f>P24+Q24+R24</f>
        <v>0</v>
      </c>
      <c r="P24" s="8"/>
      <c r="Q24" s="8"/>
      <c r="R24" s="8"/>
      <c r="S24" s="5"/>
      <c r="T24" s="7">
        <f>U24+V24</f>
        <v>0</v>
      </c>
      <c r="U24" s="8"/>
      <c r="V24" s="8"/>
      <c r="W24" s="5"/>
      <c r="X24" s="7">
        <f>Y24+Z24</f>
        <v>0</v>
      </c>
      <c r="Y24" s="8"/>
      <c r="Z24" s="8"/>
    </row>
    <row r="25" spans="1:26" x14ac:dyDescent="0.25">
      <c r="A25" s="16" t="s">
        <v>166</v>
      </c>
      <c r="B25" s="3">
        <v>1978</v>
      </c>
      <c r="C25" s="3" t="s">
        <v>30</v>
      </c>
      <c r="D25" s="3" t="s">
        <v>167</v>
      </c>
      <c r="E25" s="4">
        <f>F25+I25+J25+K25+N25+S25+T25+X25+W25+O25</f>
        <v>0</v>
      </c>
      <c r="F25" s="7">
        <f>G25+H25</f>
        <v>0</v>
      </c>
      <c r="G25" s="8"/>
      <c r="H25" s="8"/>
      <c r="I25" s="5"/>
      <c r="J25" s="5"/>
      <c r="K25" s="7">
        <f>L25+M25</f>
        <v>0</v>
      </c>
      <c r="L25" s="8"/>
      <c r="M25" s="8"/>
      <c r="N25" s="5"/>
      <c r="O25" s="7">
        <f>P25+Q25+R25</f>
        <v>0</v>
      </c>
      <c r="P25" s="8"/>
      <c r="Q25" s="8"/>
      <c r="R25" s="8"/>
      <c r="S25" s="5"/>
      <c r="T25" s="7">
        <f>U25+V25</f>
        <v>0</v>
      </c>
      <c r="U25" s="8"/>
      <c r="V25" s="8"/>
      <c r="W25" s="5"/>
      <c r="X25" s="7">
        <f>Y25+Z25</f>
        <v>0</v>
      </c>
      <c r="Y25" s="8"/>
      <c r="Z25" s="8"/>
    </row>
    <row r="26" spans="1:26" x14ac:dyDescent="0.25">
      <c r="A26" s="16" t="s">
        <v>97</v>
      </c>
      <c r="B26" s="3">
        <v>1978</v>
      </c>
      <c r="C26" s="3" t="s">
        <v>30</v>
      </c>
      <c r="D26" s="3" t="s">
        <v>42</v>
      </c>
      <c r="E26" s="4">
        <f>F26+I26+J26+K26+N26+S26+T26+X26+W26+O26</f>
        <v>0</v>
      </c>
      <c r="F26" s="7">
        <f>G26+H26</f>
        <v>0</v>
      </c>
      <c r="G26" s="8"/>
      <c r="H26" s="8"/>
      <c r="I26" s="5"/>
      <c r="J26" s="5"/>
      <c r="K26" s="7">
        <f>L26+M26</f>
        <v>0</v>
      </c>
      <c r="L26" s="8"/>
      <c r="M26" s="8"/>
      <c r="N26" s="5"/>
      <c r="O26" s="7">
        <f>P26+Q26+R26</f>
        <v>0</v>
      </c>
      <c r="P26" s="8"/>
      <c r="Q26" s="8"/>
      <c r="R26" s="8"/>
      <c r="S26" s="5"/>
      <c r="T26" s="7">
        <f>U26+V26</f>
        <v>0</v>
      </c>
      <c r="U26" s="8"/>
      <c r="V26" s="8"/>
      <c r="W26" s="5"/>
      <c r="X26" s="7">
        <f>Y26+Z26</f>
        <v>0</v>
      </c>
      <c r="Y26" s="8"/>
      <c r="Z26" s="8"/>
    </row>
    <row r="27" spans="1:26" x14ac:dyDescent="0.25">
      <c r="A27" s="16" t="s">
        <v>67</v>
      </c>
      <c r="B27" s="3">
        <v>1977</v>
      </c>
      <c r="C27" s="3" t="s">
        <v>30</v>
      </c>
      <c r="D27" s="3" t="s">
        <v>43</v>
      </c>
      <c r="E27" s="4">
        <f>F27+I27+J27+K27+N27+S27+T27+X27+W27+O27</f>
        <v>0</v>
      </c>
      <c r="F27" s="7">
        <f>G27+H27</f>
        <v>0</v>
      </c>
      <c r="G27" s="8"/>
      <c r="H27" s="8"/>
      <c r="I27" s="5"/>
      <c r="J27" s="5"/>
      <c r="K27" s="7">
        <f>L27+M27</f>
        <v>0</v>
      </c>
      <c r="L27" s="8"/>
      <c r="M27" s="8"/>
      <c r="N27" s="5"/>
      <c r="O27" s="7">
        <f>P27+Q27+R27</f>
        <v>0</v>
      </c>
      <c r="P27" s="8"/>
      <c r="Q27" s="8"/>
      <c r="R27" s="8"/>
      <c r="S27" s="5"/>
      <c r="T27" s="7">
        <f>U27+V27</f>
        <v>0</v>
      </c>
      <c r="U27" s="8"/>
      <c r="V27" s="8"/>
      <c r="W27" s="5"/>
      <c r="X27" s="7">
        <f>Y27+Z27</f>
        <v>0</v>
      </c>
      <c r="Y27" s="8"/>
      <c r="Z27" s="8"/>
    </row>
    <row r="28" spans="1:26" x14ac:dyDescent="0.25">
      <c r="A28" s="16"/>
      <c r="B28" s="3"/>
      <c r="C28" s="3"/>
      <c r="D28" s="3"/>
      <c r="E28" s="4"/>
      <c r="F28" s="7"/>
      <c r="G28" s="8"/>
      <c r="H28" s="8"/>
      <c r="I28" s="5"/>
      <c r="J28" s="5"/>
      <c r="K28" s="7"/>
      <c r="L28" s="8"/>
      <c r="M28" s="8"/>
      <c r="N28" s="5"/>
      <c r="O28" s="7"/>
      <c r="P28" s="8"/>
      <c r="Q28" s="8"/>
      <c r="R28" s="8"/>
      <c r="S28" s="5"/>
      <c r="T28" s="7"/>
      <c r="U28" s="8"/>
      <c r="V28" s="8"/>
      <c r="W28" s="5"/>
      <c r="X28" s="7"/>
      <c r="Y28" s="8"/>
      <c r="Z28" s="8"/>
    </row>
    <row r="29" spans="1:26" x14ac:dyDescent="0.25">
      <c r="A29" s="17" t="s">
        <v>24</v>
      </c>
      <c r="B29" s="3">
        <v>1976</v>
      </c>
      <c r="C29" s="3" t="s">
        <v>33</v>
      </c>
      <c r="D29" s="3" t="s">
        <v>40</v>
      </c>
      <c r="E29" s="4">
        <f>F29+I29+J29+K29+N29+S29+T29+X29+W29+O29</f>
        <v>66</v>
      </c>
      <c r="F29" s="7">
        <f>G29+H29</f>
        <v>18</v>
      </c>
      <c r="G29" s="8">
        <v>9</v>
      </c>
      <c r="H29" s="8">
        <v>9</v>
      </c>
      <c r="I29" s="5"/>
      <c r="J29" s="5"/>
      <c r="K29" s="7">
        <f>L29+M29</f>
        <v>23</v>
      </c>
      <c r="L29" s="8">
        <v>10</v>
      </c>
      <c r="M29" s="8">
        <v>13</v>
      </c>
      <c r="N29" s="5"/>
      <c r="O29" s="7">
        <f>P29+Q29+R29</f>
        <v>25</v>
      </c>
      <c r="P29" s="8">
        <v>11</v>
      </c>
      <c r="Q29" s="8">
        <v>14</v>
      </c>
      <c r="R29" s="8"/>
      <c r="S29" s="5"/>
      <c r="T29" s="7">
        <f>U29+V29</f>
        <v>0</v>
      </c>
      <c r="U29" s="8"/>
      <c r="V29" s="8"/>
      <c r="W29" s="5"/>
      <c r="X29" s="7">
        <f>Y29+Z29</f>
        <v>0</v>
      </c>
      <c r="Y29" s="8"/>
      <c r="Z29" s="8"/>
    </row>
    <row r="30" spans="1:26" x14ac:dyDescent="0.25">
      <c r="A30" s="17" t="s">
        <v>95</v>
      </c>
      <c r="B30" s="3">
        <v>1974</v>
      </c>
      <c r="C30" s="3" t="s">
        <v>33</v>
      </c>
      <c r="D30" s="3" t="s">
        <v>44</v>
      </c>
      <c r="E30" s="4">
        <f>F30+I30+J30+K30+N30+S30+T30+X30+W30+O30</f>
        <v>45</v>
      </c>
      <c r="F30" s="7">
        <f>G30+H30</f>
        <v>5</v>
      </c>
      <c r="G30" s="8">
        <v>5</v>
      </c>
      <c r="H30" s="8"/>
      <c r="I30" s="5"/>
      <c r="J30" s="5"/>
      <c r="K30" s="7">
        <f>L30+M30</f>
        <v>19</v>
      </c>
      <c r="L30" s="8">
        <v>6</v>
      </c>
      <c r="M30" s="8">
        <v>13</v>
      </c>
      <c r="N30" s="5"/>
      <c r="O30" s="7">
        <f>P30+Q30+R30</f>
        <v>21</v>
      </c>
      <c r="P30" s="8">
        <v>7</v>
      </c>
      <c r="Q30" s="8">
        <v>14</v>
      </c>
      <c r="R30" s="8"/>
      <c r="S30" s="5"/>
      <c r="T30" s="7">
        <f>U30+V30</f>
        <v>0</v>
      </c>
      <c r="U30" s="8"/>
      <c r="V30" s="8"/>
      <c r="W30" s="5"/>
      <c r="X30" s="7">
        <f>Y30+Z30</f>
        <v>0</v>
      </c>
      <c r="Y30" s="8"/>
      <c r="Z30" s="8"/>
    </row>
    <row r="31" spans="1:26" x14ac:dyDescent="0.25">
      <c r="A31" s="17" t="s">
        <v>98</v>
      </c>
      <c r="B31" s="3">
        <v>1972</v>
      </c>
      <c r="C31" s="3" t="s">
        <v>33</v>
      </c>
      <c r="D31" s="3" t="s">
        <v>94</v>
      </c>
      <c r="E31" s="4">
        <f>F31+I31+J31+K31+N31+S31+T31+X31+W31+O31</f>
        <v>33</v>
      </c>
      <c r="F31" s="7">
        <f>G31+H31</f>
        <v>5</v>
      </c>
      <c r="G31" s="8"/>
      <c r="H31" s="8">
        <v>5</v>
      </c>
      <c r="I31" s="5">
        <v>7</v>
      </c>
      <c r="J31" s="5"/>
      <c r="K31" s="7">
        <f>L31+M31</f>
        <v>7</v>
      </c>
      <c r="L31" s="8">
        <v>3</v>
      </c>
      <c r="M31" s="8">
        <v>4</v>
      </c>
      <c r="N31" s="5"/>
      <c r="O31" s="7">
        <f>P31+Q31+R31</f>
        <v>14</v>
      </c>
      <c r="P31" s="8">
        <v>4</v>
      </c>
      <c r="Q31" s="8">
        <v>5</v>
      </c>
      <c r="R31" s="8">
        <v>5</v>
      </c>
      <c r="S31" s="5"/>
      <c r="T31" s="7">
        <f>U31+V31</f>
        <v>0</v>
      </c>
      <c r="U31" s="8"/>
      <c r="V31" s="8"/>
      <c r="W31" s="5"/>
      <c r="X31" s="7">
        <f>Y31+Z31</f>
        <v>0</v>
      </c>
      <c r="Y31" s="8"/>
      <c r="Z31" s="8"/>
    </row>
    <row r="32" spans="1:26" x14ac:dyDescent="0.25">
      <c r="A32" s="17" t="s">
        <v>103</v>
      </c>
      <c r="B32" s="3">
        <v>1974</v>
      </c>
      <c r="C32" s="3" t="s">
        <v>33</v>
      </c>
      <c r="D32" s="3" t="s">
        <v>42</v>
      </c>
      <c r="E32" s="4">
        <f>F32+I32+J32+K32+N32+S32+T32+X32+W32+O32</f>
        <v>9</v>
      </c>
      <c r="F32" s="7">
        <f>G32+H32</f>
        <v>0</v>
      </c>
      <c r="G32" s="8"/>
      <c r="H32" s="8"/>
      <c r="I32" s="5"/>
      <c r="J32" s="5"/>
      <c r="K32" s="7">
        <f>L32+M32</f>
        <v>0</v>
      </c>
      <c r="L32" s="8"/>
      <c r="M32" s="8"/>
      <c r="N32" s="5"/>
      <c r="O32" s="7">
        <f>P32+Q32+R32</f>
        <v>9</v>
      </c>
      <c r="P32" s="8"/>
      <c r="Q32" s="8">
        <v>7</v>
      </c>
      <c r="R32" s="8">
        <v>2</v>
      </c>
      <c r="S32" s="5"/>
      <c r="T32" s="7">
        <f>U32+V32</f>
        <v>0</v>
      </c>
      <c r="U32" s="8"/>
      <c r="V32" s="8"/>
      <c r="W32" s="5"/>
      <c r="X32" s="7">
        <f>Y32+Z32</f>
        <v>0</v>
      </c>
      <c r="Y32" s="8"/>
      <c r="Z32" s="8"/>
    </row>
    <row r="33" spans="1:26" x14ac:dyDescent="0.25">
      <c r="A33" t="s">
        <v>313</v>
      </c>
      <c r="B33" s="3">
        <v>1974</v>
      </c>
      <c r="C33" s="3" t="s">
        <v>33</v>
      </c>
      <c r="D33" s="3" t="s">
        <v>101</v>
      </c>
      <c r="E33" s="4">
        <f>F33+I33+J33+K33+N33+S33+T33+X33+W33+O33</f>
        <v>7</v>
      </c>
      <c r="F33" s="7">
        <f>G33+H33</f>
        <v>0</v>
      </c>
      <c r="G33" s="8"/>
      <c r="H33" s="8"/>
      <c r="I33" s="5"/>
      <c r="J33" s="5"/>
      <c r="K33" s="7">
        <f>L33+M33</f>
        <v>3</v>
      </c>
      <c r="L33" s="8"/>
      <c r="M33" s="8">
        <v>3</v>
      </c>
      <c r="N33" s="5"/>
      <c r="O33" s="7">
        <f>P33+Q33+R33</f>
        <v>4</v>
      </c>
      <c r="P33" s="8"/>
      <c r="Q33" s="8">
        <v>4</v>
      </c>
      <c r="R33" s="8"/>
      <c r="S33" s="5"/>
      <c r="T33" s="7">
        <f>U33+V33</f>
        <v>0</v>
      </c>
      <c r="U33" s="8"/>
      <c r="V33" s="8"/>
      <c r="W33" s="5"/>
      <c r="X33" s="7">
        <f>Y33+Z33</f>
        <v>0</v>
      </c>
      <c r="Y33" s="8"/>
      <c r="Z33" s="8"/>
    </row>
    <row r="34" spans="1:26" x14ac:dyDescent="0.25">
      <c r="A34" s="17" t="s">
        <v>280</v>
      </c>
      <c r="B34" s="3">
        <v>1976</v>
      </c>
      <c r="C34" s="3" t="s">
        <v>33</v>
      </c>
      <c r="D34" s="3" t="s">
        <v>79</v>
      </c>
      <c r="E34" s="4">
        <f>F34+I34+J34+K34+N34+S34+T34+X34+W34+O34</f>
        <v>5</v>
      </c>
      <c r="F34" s="7">
        <f>G34+H34</f>
        <v>4</v>
      </c>
      <c r="G34" s="8">
        <v>2</v>
      </c>
      <c r="H34" s="8">
        <v>2</v>
      </c>
      <c r="I34" s="5"/>
      <c r="J34" s="5"/>
      <c r="K34" s="7">
        <f>L34+M34</f>
        <v>0</v>
      </c>
      <c r="L34" s="8"/>
      <c r="M34" s="8"/>
      <c r="N34" s="5"/>
      <c r="O34" s="7">
        <f>P34+Q34+R34</f>
        <v>1</v>
      </c>
      <c r="P34" s="8">
        <v>1</v>
      </c>
      <c r="Q34" s="8"/>
      <c r="R34" s="8"/>
      <c r="S34" s="5"/>
      <c r="T34" s="7">
        <f>U34+V34</f>
        <v>0</v>
      </c>
      <c r="U34" s="8"/>
      <c r="V34" s="8"/>
      <c r="W34" s="5"/>
      <c r="X34" s="7">
        <f>Y34+Z34</f>
        <v>0</v>
      </c>
      <c r="Y34" s="8"/>
      <c r="Z34" s="8"/>
    </row>
    <row r="35" spans="1:26" x14ac:dyDescent="0.25">
      <c r="A35" t="s">
        <v>158</v>
      </c>
      <c r="B35" s="3">
        <v>1975</v>
      </c>
      <c r="C35" s="3" t="s">
        <v>33</v>
      </c>
      <c r="D35" s="3" t="s">
        <v>94</v>
      </c>
      <c r="E35" s="4">
        <f>F35+I35+J35+K35+N35+S35+T35+X35+W35+O35</f>
        <v>5</v>
      </c>
      <c r="F35" s="7">
        <f>G35+H35</f>
        <v>0</v>
      </c>
      <c r="G35" s="8"/>
      <c r="H35" s="8"/>
      <c r="I35" s="5"/>
      <c r="J35" s="5"/>
      <c r="K35" s="7">
        <f>L35+M35</f>
        <v>2</v>
      </c>
      <c r="L35" s="8">
        <v>1</v>
      </c>
      <c r="M35" s="8">
        <v>1</v>
      </c>
      <c r="N35" s="5"/>
      <c r="O35" s="7">
        <f>P35+Q35+R35</f>
        <v>3</v>
      </c>
      <c r="P35" s="8">
        <v>2</v>
      </c>
      <c r="Q35" s="8">
        <v>1</v>
      </c>
      <c r="R35" s="8"/>
      <c r="S35" s="5"/>
      <c r="T35" s="7">
        <f>U35+V35</f>
        <v>0</v>
      </c>
      <c r="U35" s="8"/>
      <c r="V35" s="8"/>
      <c r="W35" s="5"/>
      <c r="X35" s="7">
        <f>Y35+Z35</f>
        <v>0</v>
      </c>
      <c r="Y35" s="8"/>
      <c r="Z35" s="8"/>
    </row>
    <row r="36" spans="1:26" x14ac:dyDescent="0.25">
      <c r="A36" s="17" t="s">
        <v>75</v>
      </c>
      <c r="B36" s="3">
        <v>1972</v>
      </c>
      <c r="C36" s="3" t="s">
        <v>33</v>
      </c>
      <c r="D36" s="3" t="s">
        <v>43</v>
      </c>
      <c r="E36" s="4">
        <f>F36+I36+J36+K36+N36+S36+T36+X36+W36+O36</f>
        <v>3</v>
      </c>
      <c r="F36" s="7">
        <f>G36+H36</f>
        <v>0</v>
      </c>
      <c r="G36" s="8"/>
      <c r="H36" s="8"/>
      <c r="I36" s="5">
        <v>3</v>
      </c>
      <c r="J36" s="5"/>
      <c r="K36" s="7">
        <f>L36+M36</f>
        <v>0</v>
      </c>
      <c r="L36" s="8"/>
      <c r="M36" s="8"/>
      <c r="N36" s="5"/>
      <c r="O36" s="7">
        <f>P36+Q36+R36</f>
        <v>0</v>
      </c>
      <c r="P36" s="8"/>
      <c r="Q36" s="8"/>
      <c r="R36" s="8"/>
      <c r="S36" s="5"/>
      <c r="T36" s="7">
        <f>U36+V36</f>
        <v>0</v>
      </c>
      <c r="U36" s="8"/>
      <c r="V36" s="8"/>
      <c r="W36" s="5"/>
      <c r="X36" s="7">
        <f>Y36+Z36</f>
        <v>0</v>
      </c>
      <c r="Y36" s="8"/>
      <c r="Z36" s="8"/>
    </row>
    <row r="37" spans="1:26" x14ac:dyDescent="0.25">
      <c r="A37" s="16" t="s">
        <v>146</v>
      </c>
      <c r="B37" s="3">
        <v>1976</v>
      </c>
      <c r="C37" s="3" t="s">
        <v>33</v>
      </c>
      <c r="D37" s="3" t="s">
        <v>36</v>
      </c>
      <c r="E37" s="4">
        <f>F37+I37+J37+K37+N37+S37+T37+X37+W37+O37</f>
        <v>0</v>
      </c>
      <c r="F37" s="7">
        <f>G37+H37</f>
        <v>0</v>
      </c>
      <c r="G37" s="8"/>
      <c r="H37" s="8"/>
      <c r="I37" s="5"/>
      <c r="J37" s="5"/>
      <c r="K37" s="7">
        <f>L37+M37</f>
        <v>0</v>
      </c>
      <c r="L37" s="8"/>
      <c r="M37" s="8"/>
      <c r="N37" s="5"/>
      <c r="O37" s="7">
        <f>P37+Q37+R37</f>
        <v>0</v>
      </c>
      <c r="P37" s="8"/>
      <c r="Q37" s="8"/>
      <c r="R37" s="8"/>
      <c r="S37" s="5"/>
      <c r="T37" s="7">
        <f>U37+V37</f>
        <v>0</v>
      </c>
      <c r="U37" s="8"/>
      <c r="V37" s="8"/>
      <c r="W37" s="5"/>
      <c r="X37" s="7">
        <f>Y37+Z37</f>
        <v>0</v>
      </c>
      <c r="Y37" s="8"/>
      <c r="Z37" s="8"/>
    </row>
    <row r="38" spans="1:26" x14ac:dyDescent="0.25">
      <c r="A38" s="16" t="s">
        <v>203</v>
      </c>
      <c r="B38" s="3">
        <v>1976</v>
      </c>
      <c r="C38" s="3" t="s">
        <v>33</v>
      </c>
      <c r="D38" s="3" t="s">
        <v>79</v>
      </c>
      <c r="E38" s="4">
        <f>F38+I38+J38+K38+N38+S38+T38+X38+W38+O38</f>
        <v>0</v>
      </c>
      <c r="F38" s="7">
        <f>G38+H38</f>
        <v>0</v>
      </c>
      <c r="G38" s="8"/>
      <c r="H38" s="8"/>
      <c r="I38" s="5"/>
      <c r="J38" s="5"/>
      <c r="K38" s="7">
        <f>L38+M38</f>
        <v>0</v>
      </c>
      <c r="L38" s="8"/>
      <c r="M38" s="8"/>
      <c r="N38" s="5"/>
      <c r="O38" s="7">
        <f>P38+Q38+R38</f>
        <v>0</v>
      </c>
      <c r="P38" s="8"/>
      <c r="Q38" s="8"/>
      <c r="R38" s="8"/>
      <c r="S38" s="5"/>
      <c r="T38" s="7">
        <f>U38+V38</f>
        <v>0</v>
      </c>
      <c r="U38" s="8"/>
      <c r="V38" s="8"/>
      <c r="W38" s="5"/>
      <c r="X38" s="7">
        <f>Y38+Z38</f>
        <v>0</v>
      </c>
      <c r="Y38" s="8"/>
      <c r="Z38" s="8"/>
    </row>
    <row r="39" spans="1:26" x14ac:dyDescent="0.25">
      <c r="A39" s="16" t="s">
        <v>81</v>
      </c>
      <c r="B39" s="3">
        <v>1976</v>
      </c>
      <c r="C39" s="3" t="s">
        <v>33</v>
      </c>
      <c r="D39" s="3" t="s">
        <v>79</v>
      </c>
      <c r="E39" s="4">
        <f>F39+I39+J39+K39+N39+S39+T39+X39+W39+O39</f>
        <v>0</v>
      </c>
      <c r="F39" s="7">
        <f>G39+H39</f>
        <v>0</v>
      </c>
      <c r="G39" s="8"/>
      <c r="H39" s="8"/>
      <c r="I39" s="5"/>
      <c r="J39" s="5"/>
      <c r="K39" s="7">
        <f>L39+M39</f>
        <v>0</v>
      </c>
      <c r="L39" s="8"/>
      <c r="M39" s="8"/>
      <c r="N39" s="5"/>
      <c r="O39" s="7">
        <f>P39+Q39+R39</f>
        <v>0</v>
      </c>
      <c r="P39" s="8"/>
      <c r="Q39" s="8"/>
      <c r="R39" s="8"/>
      <c r="S39" s="5"/>
      <c r="T39" s="7">
        <f>U39+V39</f>
        <v>0</v>
      </c>
      <c r="U39" s="8"/>
      <c r="V39" s="8"/>
      <c r="W39" s="5"/>
      <c r="X39" s="7">
        <f>Y39+Z39</f>
        <v>0</v>
      </c>
      <c r="Y39" s="8"/>
      <c r="Z39" s="8"/>
    </row>
    <row r="40" spans="1:26" x14ac:dyDescent="0.25">
      <c r="A40" s="16" t="s">
        <v>159</v>
      </c>
      <c r="B40" s="3">
        <v>1974</v>
      </c>
      <c r="C40" s="3" t="s">
        <v>33</v>
      </c>
      <c r="D40" s="3" t="s">
        <v>42</v>
      </c>
      <c r="E40" s="4">
        <f>F40+I40+J40+K40+N40+S40+T40+X40+W40+O40</f>
        <v>0</v>
      </c>
      <c r="F40" s="7">
        <f>G40+H40</f>
        <v>0</v>
      </c>
      <c r="G40" s="8"/>
      <c r="H40" s="8"/>
      <c r="I40" s="5"/>
      <c r="J40" s="5"/>
      <c r="K40" s="7">
        <f>L40+M40</f>
        <v>0</v>
      </c>
      <c r="L40" s="8"/>
      <c r="M40" s="8"/>
      <c r="N40" s="5"/>
      <c r="O40" s="7">
        <f>P40+Q40+R40</f>
        <v>0</v>
      </c>
      <c r="P40" s="8"/>
      <c r="Q40" s="8"/>
      <c r="R40" s="8"/>
      <c r="S40" s="5"/>
      <c r="T40" s="7">
        <f>U40+V40</f>
        <v>0</v>
      </c>
      <c r="U40" s="8"/>
      <c r="V40" s="8"/>
      <c r="W40" s="5"/>
      <c r="X40" s="7">
        <f>Y40+Z40</f>
        <v>0</v>
      </c>
      <c r="Y40" s="8"/>
      <c r="Z40" s="8"/>
    </row>
    <row r="41" spans="1:26" x14ac:dyDescent="0.25">
      <c r="A41" s="16" t="s">
        <v>145</v>
      </c>
      <c r="B41" s="3">
        <v>1974</v>
      </c>
      <c r="C41" s="3" t="s">
        <v>33</v>
      </c>
      <c r="D41" s="3" t="s">
        <v>89</v>
      </c>
      <c r="E41" s="4">
        <f>F41+I41+J41+K41+N41+S41+T41+X41+W41+O41</f>
        <v>0</v>
      </c>
      <c r="F41" s="7">
        <f>G41+H41</f>
        <v>0</v>
      </c>
      <c r="G41" s="8"/>
      <c r="H41" s="8"/>
      <c r="I41" s="5"/>
      <c r="J41" s="5"/>
      <c r="K41" s="7">
        <f>L41+M41</f>
        <v>0</v>
      </c>
      <c r="L41" s="8"/>
      <c r="M41" s="8"/>
      <c r="N41" s="5"/>
      <c r="O41" s="7">
        <f>P41+Q41+R41</f>
        <v>0</v>
      </c>
      <c r="P41" s="8"/>
      <c r="Q41" s="8"/>
      <c r="R41" s="8"/>
      <c r="S41" s="5"/>
      <c r="T41" s="7">
        <f>U41+V41</f>
        <v>0</v>
      </c>
      <c r="U41" s="8"/>
      <c r="V41" s="8"/>
      <c r="W41" s="5"/>
      <c r="X41" s="7">
        <f>Y41+Z41</f>
        <v>0</v>
      </c>
      <c r="Y41" s="8"/>
      <c r="Z41" s="8"/>
    </row>
    <row r="42" spans="1:26" x14ac:dyDescent="0.25">
      <c r="A42" s="16"/>
      <c r="B42" s="3"/>
      <c r="C42" s="3"/>
      <c r="D42" s="3"/>
      <c r="E42" s="4"/>
      <c r="F42" s="7"/>
      <c r="G42" s="8"/>
      <c r="H42" s="8"/>
      <c r="I42" s="5"/>
      <c r="J42" s="5"/>
      <c r="K42" s="7"/>
      <c r="L42" s="8"/>
      <c r="M42" s="8"/>
      <c r="N42" s="5"/>
      <c r="O42" s="7"/>
      <c r="P42" s="8"/>
      <c r="Q42" s="8"/>
      <c r="R42" s="8"/>
      <c r="S42" s="5"/>
      <c r="T42" s="7"/>
      <c r="U42" s="8"/>
      <c r="V42" s="8"/>
      <c r="W42" s="5"/>
      <c r="X42" s="7"/>
      <c r="Y42" s="8"/>
      <c r="Z42" s="8"/>
    </row>
    <row r="43" spans="1:26" x14ac:dyDescent="0.25">
      <c r="A43" t="s">
        <v>147</v>
      </c>
      <c r="B43" s="3">
        <v>1970</v>
      </c>
      <c r="C43" s="3" t="s">
        <v>34</v>
      </c>
      <c r="D43" s="3" t="s">
        <v>42</v>
      </c>
      <c r="E43" s="4">
        <f>F43+I43+J43+K43+N43+S43+T43+X43+W43+O43</f>
        <v>36</v>
      </c>
      <c r="F43" s="7">
        <f>G43+H43</f>
        <v>0</v>
      </c>
      <c r="G43" s="8"/>
      <c r="H43" s="8"/>
      <c r="I43" s="5"/>
      <c r="J43" s="5"/>
      <c r="K43" s="7">
        <f>L43+M43</f>
        <v>13</v>
      </c>
      <c r="L43" s="8">
        <v>7</v>
      </c>
      <c r="M43" s="8">
        <v>6</v>
      </c>
      <c r="N43" s="5"/>
      <c r="O43" s="7">
        <f>P43+Q43+R43</f>
        <v>23</v>
      </c>
      <c r="P43" s="8">
        <v>11</v>
      </c>
      <c r="Q43" s="8">
        <v>3</v>
      </c>
      <c r="R43" s="8">
        <v>9</v>
      </c>
      <c r="S43" s="5"/>
      <c r="T43" s="7">
        <f>U43+V43</f>
        <v>0</v>
      </c>
      <c r="U43" s="8"/>
      <c r="V43" s="8"/>
      <c r="W43" s="5"/>
      <c r="X43" s="7">
        <f>Y43+Z43</f>
        <v>0</v>
      </c>
      <c r="Y43" s="8"/>
      <c r="Z43" s="8"/>
    </row>
    <row r="44" spans="1:26" x14ac:dyDescent="0.25">
      <c r="A44" t="s">
        <v>82</v>
      </c>
      <c r="B44" s="3">
        <v>1971</v>
      </c>
      <c r="C44" s="3" t="s">
        <v>34</v>
      </c>
      <c r="D44" s="3" t="s">
        <v>42</v>
      </c>
      <c r="E44" s="4">
        <f>F44+I44+J44+K44+N44+S44+T44+X44+W44+O44</f>
        <v>13</v>
      </c>
      <c r="F44" s="7">
        <f>G44+H44</f>
        <v>0</v>
      </c>
      <c r="G44" s="8"/>
      <c r="H44" s="8"/>
      <c r="I44" s="5"/>
      <c r="J44" s="5"/>
      <c r="K44" s="7">
        <f>L44+M44</f>
        <v>9</v>
      </c>
      <c r="L44" s="8">
        <v>3</v>
      </c>
      <c r="M44" s="8">
        <v>6</v>
      </c>
      <c r="N44" s="5"/>
      <c r="O44" s="7">
        <f>P44+Q44+R44</f>
        <v>4</v>
      </c>
      <c r="P44" s="8">
        <v>4</v>
      </c>
      <c r="Q44" s="8"/>
      <c r="R44" s="8"/>
      <c r="S44" s="5"/>
      <c r="T44" s="7">
        <f>U44+V44</f>
        <v>0</v>
      </c>
      <c r="U44" s="8"/>
      <c r="V44" s="8"/>
      <c r="W44" s="5"/>
      <c r="X44" s="7">
        <f>Y44+Z44</f>
        <v>0</v>
      </c>
      <c r="Y44" s="8"/>
      <c r="Z44" s="8"/>
    </row>
    <row r="45" spans="1:26" x14ac:dyDescent="0.25">
      <c r="A45" s="17" t="s">
        <v>119</v>
      </c>
      <c r="B45" s="3">
        <v>1968</v>
      </c>
      <c r="C45" s="3" t="s">
        <v>34</v>
      </c>
      <c r="D45" s="3" t="s">
        <v>94</v>
      </c>
      <c r="E45" s="4">
        <f>F45+I45+J45+K45+N45+S45+T45+X45+W45+O45</f>
        <v>7</v>
      </c>
      <c r="F45" s="7">
        <f>G45+H45</f>
        <v>0</v>
      </c>
      <c r="G45" s="8"/>
      <c r="H45" s="8"/>
      <c r="I45" s="5"/>
      <c r="J45" s="5"/>
      <c r="K45" s="7">
        <f>L45+M45</f>
        <v>0</v>
      </c>
      <c r="L45" s="8"/>
      <c r="M45" s="8"/>
      <c r="N45" s="5"/>
      <c r="O45" s="7">
        <f>P45+Q45+R45</f>
        <v>7</v>
      </c>
      <c r="P45" s="8">
        <v>7</v>
      </c>
      <c r="Q45" s="8"/>
      <c r="R45" s="8"/>
      <c r="S45" s="5"/>
      <c r="T45" s="7">
        <f>U45+V45</f>
        <v>0</v>
      </c>
      <c r="U45" s="8"/>
      <c r="V45" s="8"/>
      <c r="W45" s="5"/>
      <c r="X45" s="7">
        <f>Y45+Z45</f>
        <v>0</v>
      </c>
      <c r="Y45" s="8"/>
      <c r="Z45" s="8"/>
    </row>
    <row r="46" spans="1:26" x14ac:dyDescent="0.25">
      <c r="A46" s="17" t="s">
        <v>279</v>
      </c>
      <c r="B46" s="3">
        <v>1968</v>
      </c>
      <c r="C46" s="3" t="s">
        <v>34</v>
      </c>
      <c r="D46" s="3" t="s">
        <v>89</v>
      </c>
      <c r="E46" s="4">
        <f>F46+I46+J46+K46+N46+S46+T46+X46+W46+O46</f>
        <v>6</v>
      </c>
      <c r="F46" s="7">
        <f>G46+H46</f>
        <v>0</v>
      </c>
      <c r="G46" s="8"/>
      <c r="H46" s="8"/>
      <c r="I46" s="5"/>
      <c r="J46" s="5">
        <v>4</v>
      </c>
      <c r="K46" s="7">
        <f>L46+M46</f>
        <v>0</v>
      </c>
      <c r="L46" s="8"/>
      <c r="M46" s="8"/>
      <c r="N46" s="5"/>
      <c r="O46" s="7">
        <f>P46+Q46+R46</f>
        <v>2</v>
      </c>
      <c r="P46" s="8">
        <v>2</v>
      </c>
      <c r="Q46" s="8"/>
      <c r="R46" s="8"/>
      <c r="S46" s="5"/>
      <c r="T46" s="7">
        <f>U46+V46</f>
        <v>0</v>
      </c>
      <c r="U46" s="8"/>
      <c r="V46" s="8"/>
      <c r="W46" s="5"/>
      <c r="X46" s="7">
        <f>Y46+Z46</f>
        <v>0</v>
      </c>
      <c r="Y46" s="8"/>
      <c r="Z46" s="8"/>
    </row>
    <row r="47" spans="1:26" x14ac:dyDescent="0.25">
      <c r="A47" s="17" t="s">
        <v>83</v>
      </c>
      <c r="B47" s="3">
        <v>1967</v>
      </c>
      <c r="C47" s="3" t="s">
        <v>34</v>
      </c>
      <c r="D47" s="3" t="s">
        <v>36</v>
      </c>
      <c r="E47" s="4">
        <f>F47+I47+J47+K47+N47+S47+T47+X47+W47+O47</f>
        <v>5</v>
      </c>
      <c r="F47" s="7">
        <f>G47+H47</f>
        <v>0</v>
      </c>
      <c r="G47" s="8"/>
      <c r="H47" s="8"/>
      <c r="I47" s="5">
        <v>4</v>
      </c>
      <c r="J47" s="5"/>
      <c r="K47" s="7">
        <f>L47+M47</f>
        <v>0</v>
      </c>
      <c r="L47" s="8"/>
      <c r="M47" s="8"/>
      <c r="N47" s="5"/>
      <c r="O47" s="7">
        <f>P47+Q47+R47</f>
        <v>1</v>
      </c>
      <c r="P47" s="8">
        <v>1</v>
      </c>
      <c r="Q47" s="8"/>
      <c r="R47" s="8"/>
      <c r="S47" s="5"/>
      <c r="T47" s="7">
        <f>U47+V47</f>
        <v>0</v>
      </c>
      <c r="U47" s="8"/>
      <c r="V47" s="8"/>
      <c r="W47" s="5"/>
      <c r="X47" s="7">
        <f>Y47+Z47</f>
        <v>0</v>
      </c>
      <c r="Y47" s="8"/>
      <c r="Z47" s="8"/>
    </row>
    <row r="48" spans="1:26" x14ac:dyDescent="0.25">
      <c r="A48" s="17" t="s">
        <v>206</v>
      </c>
      <c r="B48" s="3">
        <v>1969</v>
      </c>
      <c r="C48" s="3" t="s">
        <v>34</v>
      </c>
      <c r="D48" s="3" t="s">
        <v>70</v>
      </c>
      <c r="E48" s="4">
        <f>F48+I48+J48+K48+N48+S48+T48+X48+W48+O48</f>
        <v>3</v>
      </c>
      <c r="F48" s="7">
        <f>G48+H48</f>
        <v>0</v>
      </c>
      <c r="G48" s="8"/>
      <c r="H48" s="8"/>
      <c r="I48" s="5"/>
      <c r="J48" s="5"/>
      <c r="K48" s="7">
        <f>L48+M48</f>
        <v>0</v>
      </c>
      <c r="L48" s="8"/>
      <c r="M48" s="8"/>
      <c r="N48" s="5"/>
      <c r="O48" s="7">
        <f>P48+Q48+R48</f>
        <v>3</v>
      </c>
      <c r="P48" s="8"/>
      <c r="Q48" s="8">
        <v>3</v>
      </c>
      <c r="R48" s="8"/>
      <c r="S48" s="5"/>
      <c r="T48" s="7">
        <f>U48+V48</f>
        <v>0</v>
      </c>
      <c r="U48" s="8"/>
      <c r="V48" s="8"/>
      <c r="W48" s="5"/>
      <c r="X48" s="7">
        <f>Y48+Z48</f>
        <v>0</v>
      </c>
      <c r="Y48" s="8"/>
      <c r="Z48" s="8"/>
    </row>
    <row r="49" spans="1:26" x14ac:dyDescent="0.25">
      <c r="A49" s="17" t="s">
        <v>275</v>
      </c>
      <c r="B49" s="3">
        <v>1971</v>
      </c>
      <c r="C49" s="3" t="s">
        <v>34</v>
      </c>
      <c r="D49" s="3" t="s">
        <v>42</v>
      </c>
      <c r="E49" s="4">
        <f>F49+I49+J49+K49+N49+S49+T49+X49+W49+O49</f>
        <v>2</v>
      </c>
      <c r="F49" s="7">
        <f>G49+H49</f>
        <v>0</v>
      </c>
      <c r="G49" s="8"/>
      <c r="H49" s="8"/>
      <c r="I49" s="5"/>
      <c r="J49" s="5"/>
      <c r="K49" s="7">
        <f>L49+M49</f>
        <v>0</v>
      </c>
      <c r="L49" s="8"/>
      <c r="M49" s="8"/>
      <c r="N49" s="5"/>
      <c r="O49" s="7">
        <f>P49+Q49+R49</f>
        <v>2</v>
      </c>
      <c r="P49" s="8"/>
      <c r="Q49" s="8"/>
      <c r="R49" s="8">
        <v>2</v>
      </c>
      <c r="S49" s="5"/>
      <c r="T49" s="7">
        <f>U49+V49</f>
        <v>0</v>
      </c>
      <c r="U49" s="8"/>
      <c r="V49" s="8"/>
      <c r="W49" s="5"/>
      <c r="X49" s="7">
        <f>Y49+Z49</f>
        <v>0</v>
      </c>
      <c r="Y49" s="8"/>
      <c r="Z49" s="8"/>
    </row>
    <row r="50" spans="1:26" x14ac:dyDescent="0.25">
      <c r="A50" s="16" t="s">
        <v>190</v>
      </c>
      <c r="B50" s="3">
        <v>1971</v>
      </c>
      <c r="C50" s="3" t="s">
        <v>34</v>
      </c>
      <c r="D50" s="3" t="s">
        <v>121</v>
      </c>
      <c r="E50" s="4">
        <f>F50+I50+J50+K50+N50+S50+T50+X50+W50+O50</f>
        <v>0</v>
      </c>
      <c r="F50" s="7">
        <f>G50+H50</f>
        <v>0</v>
      </c>
      <c r="G50" s="8"/>
      <c r="H50" s="8"/>
      <c r="I50" s="5"/>
      <c r="J50" s="5"/>
      <c r="K50" s="7">
        <f>L50+M50</f>
        <v>0</v>
      </c>
      <c r="L50" s="8"/>
      <c r="M50" s="8"/>
      <c r="N50" s="5"/>
      <c r="O50" s="7">
        <f>P50+Q50+R50</f>
        <v>0</v>
      </c>
      <c r="P50" s="8"/>
      <c r="Q50" s="8"/>
      <c r="R50" s="8"/>
      <c r="S50" s="5"/>
      <c r="T50" s="7">
        <f>U50+V50</f>
        <v>0</v>
      </c>
      <c r="U50" s="8"/>
      <c r="V50" s="8"/>
      <c r="W50" s="5"/>
      <c r="X50" s="7">
        <f>Y50+Z50</f>
        <v>0</v>
      </c>
      <c r="Y50" s="8"/>
      <c r="Z50" s="8"/>
    </row>
    <row r="51" spans="1:26" x14ac:dyDescent="0.25">
      <c r="A51" s="16" t="s">
        <v>256</v>
      </c>
      <c r="B51" s="3">
        <v>1970</v>
      </c>
      <c r="C51" s="3" t="s">
        <v>34</v>
      </c>
      <c r="D51" s="3" t="s">
        <v>43</v>
      </c>
      <c r="E51" s="4">
        <f>F51+I51+J51+K51+N51+S51+T51+X51+W51+O51</f>
        <v>0</v>
      </c>
      <c r="F51" s="7">
        <f>G51+H51</f>
        <v>0</v>
      </c>
      <c r="G51" s="8"/>
      <c r="H51" s="8"/>
      <c r="I51" s="5"/>
      <c r="J51" s="5"/>
      <c r="K51" s="7">
        <f>L51+M51</f>
        <v>0</v>
      </c>
      <c r="L51" s="8"/>
      <c r="M51" s="8"/>
      <c r="N51" s="5"/>
      <c r="O51" s="7">
        <f>P51+Q51+R51</f>
        <v>0</v>
      </c>
      <c r="P51" s="8"/>
      <c r="Q51" s="8"/>
      <c r="R51" s="8"/>
      <c r="S51" s="5"/>
      <c r="T51" s="7">
        <f>U51+V51</f>
        <v>0</v>
      </c>
      <c r="U51" s="8"/>
      <c r="V51" s="8"/>
      <c r="W51" s="5"/>
      <c r="X51" s="7">
        <f>Y51+Z51</f>
        <v>0</v>
      </c>
      <c r="Y51" s="8"/>
      <c r="Z51" s="8"/>
    </row>
    <row r="52" spans="1:26" x14ac:dyDescent="0.25">
      <c r="A52" s="16" t="s">
        <v>99</v>
      </c>
      <c r="B52" s="3">
        <v>1968</v>
      </c>
      <c r="C52" s="3" t="s">
        <v>34</v>
      </c>
      <c r="D52" s="3" t="s">
        <v>42</v>
      </c>
      <c r="E52" s="4">
        <f>F52+I52+J52+K52+N52+S52+T52+X52+W52+O52</f>
        <v>0</v>
      </c>
      <c r="F52" s="7">
        <f>G52+H52</f>
        <v>0</v>
      </c>
      <c r="G52" s="8"/>
      <c r="H52" s="8"/>
      <c r="I52" s="5"/>
      <c r="J52" s="5"/>
      <c r="K52" s="7">
        <f>L52+M52</f>
        <v>0</v>
      </c>
      <c r="L52" s="8"/>
      <c r="M52" s="8"/>
      <c r="N52" s="5"/>
      <c r="O52" s="7">
        <f>P52+Q52+R52</f>
        <v>0</v>
      </c>
      <c r="P52" s="8"/>
      <c r="Q52" s="8"/>
      <c r="R52" s="8"/>
      <c r="S52" s="5"/>
      <c r="T52" s="7">
        <f>U52+V52</f>
        <v>0</v>
      </c>
      <c r="U52" s="8"/>
      <c r="V52" s="8"/>
      <c r="W52" s="5"/>
      <c r="X52" s="7">
        <f>Y52+Z52</f>
        <v>0</v>
      </c>
      <c r="Y52" s="8"/>
      <c r="Z52" s="8"/>
    </row>
    <row r="53" spans="1:26" x14ac:dyDescent="0.25">
      <c r="A53" s="16"/>
      <c r="B53" s="3"/>
      <c r="C53" s="3"/>
      <c r="D53" s="3"/>
      <c r="E53" s="4"/>
      <c r="F53" s="7"/>
      <c r="G53" s="8"/>
      <c r="H53" s="8"/>
      <c r="I53" s="5"/>
      <c r="J53" s="5"/>
      <c r="K53" s="7"/>
      <c r="L53" s="8"/>
      <c r="M53" s="8"/>
      <c r="N53" s="5"/>
      <c r="O53" s="7"/>
      <c r="P53" s="8"/>
      <c r="Q53" s="8"/>
      <c r="R53" s="8"/>
      <c r="S53" s="5"/>
      <c r="T53" s="7"/>
      <c r="U53" s="8"/>
      <c r="V53" s="8"/>
      <c r="W53" s="5"/>
      <c r="X53" s="7"/>
      <c r="Y53" s="8"/>
      <c r="Z53" s="8"/>
    </row>
    <row r="54" spans="1:26" x14ac:dyDescent="0.25">
      <c r="A54" s="17" t="s">
        <v>104</v>
      </c>
      <c r="B54" s="3">
        <v>1966</v>
      </c>
      <c r="C54" s="3" t="s">
        <v>122</v>
      </c>
      <c r="D54" s="3" t="s">
        <v>42</v>
      </c>
      <c r="E54" s="4">
        <f>F54+I54+J54+K54+N54+S54+T54+X54+W54+O54</f>
        <v>4</v>
      </c>
      <c r="F54" s="7">
        <f>G54+H54</f>
        <v>0</v>
      </c>
      <c r="G54" s="8"/>
      <c r="H54" s="8"/>
      <c r="I54" s="5"/>
      <c r="J54" s="5"/>
      <c r="K54" s="7">
        <f t="shared" ref="K5:K65" si="0">L54+M54</f>
        <v>0</v>
      </c>
      <c r="L54" s="8"/>
      <c r="M54" s="8"/>
      <c r="N54" s="5"/>
      <c r="O54" s="7">
        <f t="shared" ref="O5:O65" si="1">P54+Q54+R54</f>
        <v>4</v>
      </c>
      <c r="P54" s="8">
        <v>4</v>
      </c>
      <c r="Q54" s="8"/>
      <c r="R54" s="8"/>
      <c r="S54" s="5"/>
      <c r="T54" s="7">
        <f>U54+V54</f>
        <v>0</v>
      </c>
      <c r="U54" s="8"/>
      <c r="V54" s="8"/>
      <c r="W54" s="5"/>
      <c r="X54" s="7">
        <f>Y54+Z54</f>
        <v>0</v>
      </c>
      <c r="Y54" s="8"/>
      <c r="Z54" s="8"/>
    </row>
    <row r="55" spans="1:26" x14ac:dyDescent="0.25">
      <c r="A55" s="16"/>
      <c r="B55" s="3"/>
      <c r="C55" s="3"/>
      <c r="D55" s="3"/>
      <c r="E55" s="4"/>
      <c r="F55" s="7"/>
      <c r="G55" s="8"/>
      <c r="H55" s="8"/>
      <c r="I55" s="5"/>
      <c r="J55" s="5"/>
      <c r="K55" s="7"/>
      <c r="L55" s="8"/>
      <c r="M55" s="8"/>
      <c r="N55" s="5"/>
      <c r="O55" s="7"/>
      <c r="P55" s="8"/>
      <c r="Q55" s="8"/>
      <c r="R55" s="8"/>
      <c r="S55" s="5"/>
      <c r="T55" s="7"/>
      <c r="U55" s="8"/>
      <c r="V55" s="8"/>
      <c r="X55" s="7"/>
      <c r="Y55" s="8"/>
      <c r="Z55" s="8"/>
    </row>
    <row r="56" spans="1:26" x14ac:dyDescent="0.25">
      <c r="A56" s="17" t="s">
        <v>148</v>
      </c>
      <c r="B56" s="3">
        <v>1961</v>
      </c>
      <c r="C56" s="3" t="s">
        <v>46</v>
      </c>
      <c r="D56" s="3" t="s">
        <v>89</v>
      </c>
      <c r="E56" s="4">
        <f>F56+I56+J56+K56+N56+S56+T56+X56+W56+O56</f>
        <v>18</v>
      </c>
      <c r="F56" s="7">
        <f>G56+H56</f>
        <v>0</v>
      </c>
      <c r="G56" s="8"/>
      <c r="H56" s="8"/>
      <c r="I56" s="5"/>
      <c r="J56" s="5">
        <v>4</v>
      </c>
      <c r="K56" s="7">
        <f>L56+M56</f>
        <v>0</v>
      </c>
      <c r="L56" s="8"/>
      <c r="M56" s="8"/>
      <c r="N56" s="5"/>
      <c r="O56" s="7">
        <f>P56+Q56+R56</f>
        <v>14</v>
      </c>
      <c r="P56" s="8">
        <v>12</v>
      </c>
      <c r="Q56" s="8">
        <v>2</v>
      </c>
      <c r="R56" s="8"/>
      <c r="S56" s="5"/>
      <c r="T56" s="7">
        <f>U56+V56</f>
        <v>0</v>
      </c>
      <c r="U56" s="8"/>
      <c r="V56" s="8"/>
      <c r="W56" s="5"/>
      <c r="X56" s="7">
        <f>Y56+Z56</f>
        <v>0</v>
      </c>
      <c r="Y56" s="8"/>
      <c r="Z56" s="8"/>
    </row>
    <row r="57" spans="1:26" x14ac:dyDescent="0.25">
      <c r="A57" s="17" t="s">
        <v>151</v>
      </c>
      <c r="B57" s="3">
        <v>1956</v>
      </c>
      <c r="C57" s="3" t="s">
        <v>46</v>
      </c>
      <c r="D57" s="3" t="s">
        <v>42</v>
      </c>
      <c r="E57" s="4">
        <f>F57+I57+J57+K57+N57+S57+T57+X57+W57+O57</f>
        <v>8</v>
      </c>
      <c r="F57" s="7">
        <f>G57+H57</f>
        <v>0</v>
      </c>
      <c r="G57" s="8"/>
      <c r="H57" s="8"/>
      <c r="I57" s="5"/>
      <c r="J57" s="4"/>
      <c r="K57" s="7">
        <f>L57+M57</f>
        <v>0</v>
      </c>
      <c r="L57" s="8"/>
      <c r="M57" s="8"/>
      <c r="N57" s="5"/>
      <c r="O57" s="7">
        <f>P57+Q57+R57</f>
        <v>8</v>
      </c>
      <c r="P57" s="8">
        <v>8</v>
      </c>
      <c r="Q57" s="8"/>
      <c r="R57" s="8"/>
      <c r="S57" s="5"/>
      <c r="T57" s="7">
        <f>U57+V57</f>
        <v>0</v>
      </c>
      <c r="U57" s="8"/>
      <c r="V57" s="8"/>
      <c r="X57" s="7">
        <f>Y57+Z57</f>
        <v>0</v>
      </c>
      <c r="Y57" s="8"/>
      <c r="Z57" s="8"/>
    </row>
    <row r="58" spans="1:26" x14ac:dyDescent="0.25">
      <c r="A58" s="17" t="s">
        <v>150</v>
      </c>
      <c r="B58" s="3">
        <v>1955</v>
      </c>
      <c r="C58" s="3" t="s">
        <v>46</v>
      </c>
      <c r="D58" s="3" t="s">
        <v>156</v>
      </c>
      <c r="E58" s="4">
        <f>F58+I58+J58+K58+N58+S58+T58+X58+W58+O58</f>
        <v>5</v>
      </c>
      <c r="F58" s="7">
        <f>G58+H58</f>
        <v>0</v>
      </c>
      <c r="G58" s="8"/>
      <c r="H58" s="8"/>
      <c r="I58" s="5"/>
      <c r="J58" s="4"/>
      <c r="K58" s="7">
        <f>L58+M58</f>
        <v>0</v>
      </c>
      <c r="L58" s="8"/>
      <c r="M58" s="8"/>
      <c r="N58" s="5"/>
      <c r="O58" s="7">
        <f>P58+Q58+R58</f>
        <v>5</v>
      </c>
      <c r="P58" s="8">
        <v>5</v>
      </c>
      <c r="Q58" s="8"/>
      <c r="R58" s="8"/>
      <c r="S58" s="5"/>
      <c r="T58" s="7">
        <f>U58+V58</f>
        <v>0</v>
      </c>
      <c r="U58" s="8"/>
      <c r="V58" s="8"/>
      <c r="X58" s="7">
        <f>Y58+Z58</f>
        <v>0</v>
      </c>
      <c r="Y58" s="8"/>
      <c r="Z58" s="8"/>
    </row>
    <row r="59" spans="1:26" x14ac:dyDescent="0.25">
      <c r="A59" s="17" t="s">
        <v>120</v>
      </c>
      <c r="B59" s="3">
        <v>1961</v>
      </c>
      <c r="C59" s="3" t="s">
        <v>46</v>
      </c>
      <c r="D59" s="3" t="s">
        <v>121</v>
      </c>
      <c r="E59" s="4">
        <f>F59+I59+J59+K59+N59+S59+T59+X59+W59+O59</f>
        <v>4</v>
      </c>
      <c r="F59" s="7">
        <f>G59+H59</f>
        <v>0</v>
      </c>
      <c r="G59" s="8"/>
      <c r="H59" s="8"/>
      <c r="I59" s="5"/>
      <c r="J59" s="5"/>
      <c r="K59" s="7">
        <f>L59+M59</f>
        <v>0</v>
      </c>
      <c r="L59" s="8"/>
      <c r="M59" s="8"/>
      <c r="N59" s="5">
        <v>4</v>
      </c>
      <c r="O59" s="7">
        <f>P59+Q59+R59</f>
        <v>0</v>
      </c>
      <c r="P59" s="8"/>
      <c r="Q59" s="8"/>
      <c r="R59" s="8"/>
      <c r="S59" s="5"/>
      <c r="T59" s="7">
        <f>U59+V59</f>
        <v>0</v>
      </c>
      <c r="U59" s="8"/>
      <c r="V59" s="8"/>
      <c r="X59" s="7">
        <f>Y59+Z59</f>
        <v>0</v>
      </c>
      <c r="Y59" s="8"/>
      <c r="Z59" s="8"/>
    </row>
    <row r="60" spans="1:26" x14ac:dyDescent="0.25">
      <c r="A60" s="17" t="s">
        <v>153</v>
      </c>
      <c r="B60" s="3">
        <v>1951</v>
      </c>
      <c r="C60" s="3" t="s">
        <v>46</v>
      </c>
      <c r="D60" s="3" t="s">
        <v>39</v>
      </c>
      <c r="E60" s="4">
        <f>F60+I60+J60+K60+N60+S60+T60+X60+W60+O60</f>
        <v>3</v>
      </c>
      <c r="F60" s="7">
        <f>G60+H60</f>
        <v>0</v>
      </c>
      <c r="G60" s="8"/>
      <c r="H60" s="8"/>
      <c r="I60" s="5"/>
      <c r="J60" s="4"/>
      <c r="K60" s="7">
        <f>L60+M60</f>
        <v>0</v>
      </c>
      <c r="L60" s="8"/>
      <c r="M60" s="8"/>
      <c r="N60" s="5"/>
      <c r="O60" s="7">
        <f>P60+Q60+R60</f>
        <v>3</v>
      </c>
      <c r="P60" s="8">
        <v>3</v>
      </c>
      <c r="Q60" s="8"/>
      <c r="R60" s="8"/>
      <c r="S60" s="5"/>
      <c r="T60" s="7">
        <f>U60+V60</f>
        <v>0</v>
      </c>
      <c r="U60" s="8"/>
      <c r="V60" s="8"/>
      <c r="X60" s="7">
        <f>Y60+Z60</f>
        <v>0</v>
      </c>
      <c r="Y60" s="8"/>
      <c r="Z60" s="8"/>
    </row>
    <row r="61" spans="1:26" x14ac:dyDescent="0.25">
      <c r="A61" s="17" t="s">
        <v>152</v>
      </c>
      <c r="B61" s="3">
        <v>1952</v>
      </c>
      <c r="C61" s="3" t="s">
        <v>46</v>
      </c>
      <c r="D61" s="3" t="s">
        <v>130</v>
      </c>
      <c r="E61" s="4">
        <f>F61+I61+J61+K61+N61+S61+T61+X61+W61+O61</f>
        <v>2</v>
      </c>
      <c r="F61" s="7">
        <f>G61+H61</f>
        <v>0</v>
      </c>
      <c r="G61" s="8"/>
      <c r="H61" s="8"/>
      <c r="I61" s="5"/>
      <c r="J61" s="4"/>
      <c r="K61" s="7">
        <f>L61+M61</f>
        <v>0</v>
      </c>
      <c r="L61" s="8"/>
      <c r="M61" s="8"/>
      <c r="N61" s="5"/>
      <c r="O61" s="7">
        <f>P61+Q61+R61</f>
        <v>2</v>
      </c>
      <c r="P61" s="8">
        <v>2</v>
      </c>
      <c r="Q61" s="8"/>
      <c r="R61" s="8"/>
      <c r="S61" s="5"/>
      <c r="T61" s="7">
        <f>U61+V61</f>
        <v>0</v>
      </c>
      <c r="U61" s="8"/>
      <c r="V61" s="8"/>
      <c r="X61" s="7">
        <f>Y61+Z61</f>
        <v>0</v>
      </c>
      <c r="Y61" s="8"/>
      <c r="Z61" s="8"/>
    </row>
    <row r="62" spans="1:26" x14ac:dyDescent="0.25">
      <c r="A62" s="17" t="s">
        <v>321</v>
      </c>
      <c r="B62" s="3">
        <v>1957</v>
      </c>
      <c r="C62" s="3" t="s">
        <v>46</v>
      </c>
      <c r="D62" s="3" t="s">
        <v>94</v>
      </c>
      <c r="E62" s="4">
        <f>F62+I62+J62+K62+N62+S62+T62+X62+W62+O62</f>
        <v>2</v>
      </c>
      <c r="F62" s="7">
        <f>G62+H62</f>
        <v>0</v>
      </c>
      <c r="G62" s="8"/>
      <c r="H62" s="8"/>
      <c r="I62" s="5"/>
      <c r="J62" s="4"/>
      <c r="K62" s="7">
        <f>L62+M62</f>
        <v>0</v>
      </c>
      <c r="L62" s="8"/>
      <c r="M62" s="8"/>
      <c r="N62" s="5"/>
      <c r="O62" s="7">
        <f>P62+Q62+R62</f>
        <v>2</v>
      </c>
      <c r="P62" s="8"/>
      <c r="Q62" s="8">
        <v>2</v>
      </c>
      <c r="R62" s="8"/>
      <c r="S62" s="5"/>
      <c r="T62" s="7">
        <f>U62+V62</f>
        <v>0</v>
      </c>
      <c r="U62" s="8"/>
      <c r="V62" s="8"/>
      <c r="X62" s="7">
        <f>Y62+Z62</f>
        <v>0</v>
      </c>
      <c r="Y62" s="8"/>
      <c r="Z62" s="8"/>
    </row>
    <row r="63" spans="1:26" x14ac:dyDescent="0.25">
      <c r="A63" s="17" t="s">
        <v>197</v>
      </c>
      <c r="B63" s="3">
        <v>1946</v>
      </c>
      <c r="C63" s="3" t="s">
        <v>46</v>
      </c>
      <c r="D63" s="3" t="s">
        <v>198</v>
      </c>
      <c r="E63" s="4">
        <f>F63+I63+J63+K63+N63+S63+T63+X63+W63+O63</f>
        <v>1</v>
      </c>
      <c r="F63" s="7">
        <f>G63+H63</f>
        <v>0</v>
      </c>
      <c r="G63" s="8"/>
      <c r="H63" s="8"/>
      <c r="I63" s="5"/>
      <c r="J63" s="4"/>
      <c r="K63" s="7">
        <f>L63+M63</f>
        <v>0</v>
      </c>
      <c r="L63" s="8"/>
      <c r="M63" s="8"/>
      <c r="N63" s="5"/>
      <c r="O63" s="7">
        <f>P63+Q63+R63</f>
        <v>1</v>
      </c>
      <c r="P63" s="8">
        <v>1</v>
      </c>
      <c r="Q63" s="8"/>
      <c r="R63" s="8"/>
      <c r="S63" s="5"/>
      <c r="T63" s="7">
        <f>U63+V63</f>
        <v>0</v>
      </c>
      <c r="U63" s="8"/>
      <c r="V63" s="8"/>
      <c r="X63" s="7">
        <f>Y63+Z63</f>
        <v>0</v>
      </c>
      <c r="Y63" s="8"/>
      <c r="Z63" s="8"/>
    </row>
    <row r="64" spans="1:26" x14ac:dyDescent="0.25">
      <c r="A64" s="16" t="s">
        <v>154</v>
      </c>
      <c r="B64" s="3">
        <v>1952</v>
      </c>
      <c r="C64" s="3" t="s">
        <v>46</v>
      </c>
      <c r="D64" s="3" t="s">
        <v>157</v>
      </c>
      <c r="E64" s="4">
        <f>F64+I64+J64+K64+N64+S64+T64+X64+W64+O64</f>
        <v>0</v>
      </c>
      <c r="F64" s="7">
        <f>G64+H64</f>
        <v>0</v>
      </c>
      <c r="G64" s="8"/>
      <c r="H64" s="8"/>
      <c r="I64" s="5"/>
      <c r="J64" s="4"/>
      <c r="K64" s="7">
        <f>L64+M64</f>
        <v>0</v>
      </c>
      <c r="L64" s="8"/>
      <c r="M64" s="8"/>
      <c r="N64" s="5"/>
      <c r="O64" s="7">
        <f>P64+Q64+R64</f>
        <v>0</v>
      </c>
      <c r="P64" s="8"/>
      <c r="Q64" s="8"/>
      <c r="R64" s="8"/>
      <c r="S64" s="5"/>
      <c r="T64" s="7">
        <f>U64+V64</f>
        <v>0</v>
      </c>
      <c r="U64" s="8"/>
      <c r="V64" s="8"/>
      <c r="X64" s="7">
        <f>Y64+Z64</f>
        <v>0</v>
      </c>
      <c r="Y64" s="8"/>
      <c r="Z64" s="8"/>
    </row>
    <row r="65" spans="1:26" x14ac:dyDescent="0.25">
      <c r="A65" s="16" t="s">
        <v>149</v>
      </c>
      <c r="B65" s="3">
        <v>1947</v>
      </c>
      <c r="C65" s="3" t="s">
        <v>46</v>
      </c>
      <c r="D65" s="3" t="s">
        <v>155</v>
      </c>
      <c r="E65" s="4">
        <f>F65+I65+J65+K65+N65+S65+T65+X65+W65+O65</f>
        <v>0</v>
      </c>
      <c r="F65" s="7">
        <f>G65+H65</f>
        <v>0</v>
      </c>
      <c r="G65" s="8"/>
      <c r="H65" s="8"/>
      <c r="I65" s="5"/>
      <c r="J65" s="4"/>
      <c r="K65" s="7">
        <f>L65+M65</f>
        <v>0</v>
      </c>
      <c r="L65" s="8"/>
      <c r="M65" s="8"/>
      <c r="N65" s="5"/>
      <c r="O65" s="7">
        <f>P65+Q65+R65</f>
        <v>0</v>
      </c>
      <c r="P65" s="8"/>
      <c r="Q65" s="8"/>
      <c r="R65" s="8"/>
      <c r="S65" s="5"/>
      <c r="T65" s="7">
        <f>U65+V65</f>
        <v>0</v>
      </c>
      <c r="U65" s="8"/>
      <c r="V65" s="8"/>
      <c r="X65" s="7">
        <f>Y65+Z65</f>
        <v>0</v>
      </c>
      <c r="Y65" s="8"/>
      <c r="Z65" s="8"/>
    </row>
    <row r="66" spans="1:26" x14ac:dyDescent="0.25">
      <c r="B66" s="3"/>
      <c r="C66" s="3"/>
      <c r="D66" s="3"/>
      <c r="E66" s="4"/>
      <c r="F66" s="7"/>
      <c r="G66" s="8"/>
      <c r="H66" s="8"/>
      <c r="I66" s="5"/>
      <c r="J66" s="4"/>
      <c r="K66" s="7"/>
      <c r="L66" s="8"/>
      <c r="M66" s="8"/>
      <c r="N66" s="5"/>
      <c r="O66" s="7"/>
      <c r="P66" s="8"/>
      <c r="Q66" s="8"/>
      <c r="R66" s="8"/>
      <c r="S66" s="5"/>
      <c r="T66" s="7"/>
      <c r="U66" s="8"/>
      <c r="V66" s="8"/>
      <c r="X66" s="7"/>
      <c r="Y66" s="8"/>
      <c r="Z66" s="8"/>
    </row>
    <row r="67" spans="1:26" x14ac:dyDescent="0.25">
      <c r="E67" s="11">
        <f>SUM(E5:E66)</f>
        <v>510</v>
      </c>
      <c r="F67">
        <f>SUM(F5:F66)</f>
        <v>66</v>
      </c>
      <c r="G67">
        <f>SUM(G5:G66)</f>
        <v>30</v>
      </c>
      <c r="H67">
        <f>SUM(H5:H66)</f>
        <v>36</v>
      </c>
      <c r="I67">
        <f>SUM(I5:I66)</f>
        <v>30</v>
      </c>
      <c r="J67">
        <f>SUM(J5:J66)</f>
        <v>18</v>
      </c>
      <c r="K67">
        <f>SUM(K5:K66)</f>
        <v>124</v>
      </c>
      <c r="L67">
        <f>SUM(L5:L66)</f>
        <v>57</v>
      </c>
      <c r="M67">
        <f>SUM(M5:M66)</f>
        <v>67</v>
      </c>
      <c r="N67">
        <f>SUM(N4:N65)</f>
        <v>8</v>
      </c>
      <c r="O67">
        <f>SUM(O5:O66)</f>
        <v>268</v>
      </c>
      <c r="P67">
        <f>SUM(P5:P66)</f>
        <v>131</v>
      </c>
      <c r="Q67">
        <f>SUM(Q5:Q66)</f>
        <v>82</v>
      </c>
      <c r="R67">
        <f>SUM(R5:R66)</f>
        <v>55</v>
      </c>
      <c r="S67">
        <f>SUM(S5:S66)</f>
        <v>0</v>
      </c>
      <c r="T67">
        <f>SUM(T5:T66)</f>
        <v>0</v>
      </c>
      <c r="U67">
        <f>SUM(U5:U66)</f>
        <v>0</v>
      </c>
      <c r="V67">
        <f>SUM(V5:V66)</f>
        <v>0</v>
      </c>
      <c r="W67" s="2">
        <f>SUM(W5:W66)</f>
        <v>0</v>
      </c>
      <c r="X67">
        <f>SUM(X5:X66)</f>
        <v>0</v>
      </c>
      <c r="Y67">
        <f>SUM(Y5:Y66)</f>
        <v>0</v>
      </c>
      <c r="Z67">
        <f>SUM(Z5:Z66)</f>
        <v>0</v>
      </c>
    </row>
  </sheetData>
  <sortState xmlns:xlrd2="http://schemas.microsoft.com/office/spreadsheetml/2017/richdata2" ref="A56:AB65">
    <sortCondition descending="1" ref="E56:E65"/>
  </sortState>
  <mergeCells count="11">
    <mergeCell ref="X2:Z2"/>
    <mergeCell ref="A1:Z1"/>
    <mergeCell ref="A2:A3"/>
    <mergeCell ref="B2:B3"/>
    <mergeCell ref="C2:C3"/>
    <mergeCell ref="D2:D3"/>
    <mergeCell ref="E2:E3"/>
    <mergeCell ref="F2:H2"/>
    <mergeCell ref="K2:M2"/>
    <mergeCell ref="O2:R2"/>
    <mergeCell ref="T2:V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E32"/>
  <sheetViews>
    <sheetView workbookViewId="0">
      <pane xSplit="4" ySplit="3" topLeftCell="E25" activePane="bottomRight" state="frozen"/>
      <selection pane="topRight" activeCell="E1" sqref="E1"/>
      <selection pane="bottomLeft" activeCell="A4" sqref="A4"/>
      <selection pane="bottomRight" activeCell="A32" sqref="A32"/>
    </sheetView>
  </sheetViews>
  <sheetFormatPr defaultRowHeight="15" x14ac:dyDescent="0.25"/>
  <cols>
    <col min="1" max="1" width="26.85546875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5" customWidth="1"/>
    <col min="9" max="10" width="6.7109375" bestFit="1" customWidth="1"/>
    <col min="11" max="11" width="7.28515625" customWidth="1"/>
    <col min="12" max="12" width="7" customWidth="1"/>
    <col min="13" max="13" width="7.28515625" customWidth="1"/>
    <col min="14" max="14" width="6.7109375" bestFit="1" customWidth="1"/>
    <col min="15" max="15" width="6.5703125" customWidth="1"/>
    <col min="16" max="16" width="6.140625" customWidth="1"/>
    <col min="17" max="17" width="6.85546875" customWidth="1"/>
    <col min="18" max="18" width="8.5703125" bestFit="1" customWidth="1"/>
    <col min="19" max="19" width="9.42578125" customWidth="1"/>
    <col min="20" max="20" width="6.5703125" customWidth="1"/>
    <col min="21" max="21" width="5" customWidth="1"/>
    <col min="22" max="22" width="6.7109375" customWidth="1"/>
    <col min="24" max="24" width="7.42578125" customWidth="1"/>
    <col min="25" max="25" width="5.85546875" customWidth="1"/>
    <col min="26" max="26" width="6.85546875" customWidth="1"/>
  </cols>
  <sheetData>
    <row r="1" spans="1:26" ht="21" x14ac:dyDescent="0.35">
      <c r="A1" s="95" t="s">
        <v>15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7"/>
    </row>
    <row r="2" spans="1:26" ht="60" x14ac:dyDescent="0.25">
      <c r="A2" s="92" t="s">
        <v>0</v>
      </c>
      <c r="B2" s="93" t="s">
        <v>1</v>
      </c>
      <c r="C2" s="93" t="s">
        <v>52</v>
      </c>
      <c r="D2" s="93" t="s">
        <v>2</v>
      </c>
      <c r="E2" s="94" t="s">
        <v>3</v>
      </c>
      <c r="F2" s="83" t="s">
        <v>292</v>
      </c>
      <c r="G2" s="83"/>
      <c r="H2" s="83"/>
      <c r="I2" s="25" t="s">
        <v>250</v>
      </c>
      <c r="J2" s="25" t="s">
        <v>293</v>
      </c>
      <c r="K2" s="83" t="s">
        <v>294</v>
      </c>
      <c r="L2" s="83"/>
      <c r="M2" s="83"/>
      <c r="N2" s="25" t="s">
        <v>172</v>
      </c>
      <c r="O2" s="83" t="s">
        <v>173</v>
      </c>
      <c r="P2" s="83"/>
      <c r="Q2" s="83"/>
      <c r="R2" s="83"/>
      <c r="S2" s="25" t="s">
        <v>174</v>
      </c>
      <c r="T2" s="83" t="s">
        <v>175</v>
      </c>
      <c r="U2" s="83"/>
      <c r="V2" s="83"/>
      <c r="W2" s="25" t="s">
        <v>251</v>
      </c>
      <c r="X2" s="83" t="s">
        <v>305</v>
      </c>
      <c r="Y2" s="83"/>
      <c r="Z2" s="84"/>
    </row>
    <row r="3" spans="1:26" ht="15.75" thickBot="1" x14ac:dyDescent="0.3">
      <c r="A3" s="88"/>
      <c r="B3" s="86"/>
      <c r="C3" s="86"/>
      <c r="D3" s="86"/>
      <c r="E3" s="81"/>
      <c r="F3" s="9" t="s">
        <v>4</v>
      </c>
      <c r="G3" s="9" t="s">
        <v>5</v>
      </c>
      <c r="H3" s="9" t="s">
        <v>304</v>
      </c>
      <c r="I3" s="26" t="s">
        <v>6</v>
      </c>
      <c r="J3" s="26" t="s">
        <v>6</v>
      </c>
      <c r="K3" s="9" t="s">
        <v>4</v>
      </c>
      <c r="L3" s="9" t="s">
        <v>11</v>
      </c>
      <c r="M3" s="9" t="s">
        <v>252</v>
      </c>
      <c r="N3" s="26" t="s">
        <v>7</v>
      </c>
      <c r="O3" s="9" t="s">
        <v>4</v>
      </c>
      <c r="P3" s="9" t="s">
        <v>11</v>
      </c>
      <c r="Q3" s="9" t="s">
        <v>252</v>
      </c>
      <c r="R3" s="9" t="s">
        <v>328</v>
      </c>
      <c r="S3" s="26" t="s">
        <v>8</v>
      </c>
      <c r="T3" s="9" t="s">
        <v>4</v>
      </c>
      <c r="U3" s="9" t="s">
        <v>10</v>
      </c>
      <c r="V3" s="9" t="s">
        <v>11</v>
      </c>
      <c r="W3" s="26" t="s">
        <v>9</v>
      </c>
      <c r="X3" s="9" t="s">
        <v>4</v>
      </c>
      <c r="Y3" s="9" t="s">
        <v>6</v>
      </c>
      <c r="Z3" s="39" t="s">
        <v>253</v>
      </c>
    </row>
    <row r="4" spans="1:26" x14ac:dyDescent="0.25">
      <c r="A4" s="17" t="s">
        <v>266</v>
      </c>
      <c r="B4" s="3">
        <v>1989</v>
      </c>
      <c r="C4" s="3" t="s">
        <v>32</v>
      </c>
      <c r="D4" s="3" t="s">
        <v>41</v>
      </c>
      <c r="E4" s="4">
        <f>F4+I4+J4+K4+N4+O4+S4+T4+X4+W4</f>
        <v>14</v>
      </c>
      <c r="F4" s="7">
        <f>G4+H4</f>
        <v>0</v>
      </c>
      <c r="G4" s="8"/>
      <c r="H4" s="8"/>
      <c r="I4" s="5"/>
      <c r="J4" s="4"/>
      <c r="K4" s="7">
        <f>L4+M4</f>
        <v>0</v>
      </c>
      <c r="L4" s="8"/>
      <c r="M4" s="8"/>
      <c r="N4" s="5"/>
      <c r="O4" s="7">
        <f>P4+Q4+R4</f>
        <v>14</v>
      </c>
      <c r="P4" s="8">
        <v>7</v>
      </c>
      <c r="Q4" s="8">
        <v>7</v>
      </c>
      <c r="R4" s="8"/>
      <c r="S4" s="5"/>
      <c r="T4" s="7">
        <f>U4+V4</f>
        <v>0</v>
      </c>
      <c r="U4" s="8"/>
      <c r="V4" s="8"/>
      <c r="X4" s="7">
        <f>Y4+Z4</f>
        <v>0</v>
      </c>
      <c r="Y4" s="8"/>
      <c r="Z4" s="8"/>
    </row>
    <row r="5" spans="1:26" x14ac:dyDescent="0.25">
      <c r="A5" s="17" t="s">
        <v>311</v>
      </c>
      <c r="B5" s="3">
        <v>1987</v>
      </c>
      <c r="C5" s="3" t="s">
        <v>32</v>
      </c>
      <c r="D5" s="3" t="s">
        <v>43</v>
      </c>
      <c r="E5" s="4">
        <f>F5+I5+J5+K5+N5+O5+S5+T5+X5+W5</f>
        <v>11</v>
      </c>
      <c r="F5" s="7">
        <f>G5+H5</f>
        <v>0</v>
      </c>
      <c r="G5" s="8"/>
      <c r="H5" s="8"/>
      <c r="I5" s="5">
        <v>3</v>
      </c>
      <c r="J5" s="4"/>
      <c r="K5" s="7">
        <f>L5+M5</f>
        <v>4</v>
      </c>
      <c r="L5" s="8">
        <v>4</v>
      </c>
      <c r="M5" s="8"/>
      <c r="N5" s="5"/>
      <c r="O5" s="7">
        <f>P5+Q5+R5</f>
        <v>4</v>
      </c>
      <c r="P5" s="8">
        <v>3</v>
      </c>
      <c r="Q5" s="8">
        <v>1</v>
      </c>
      <c r="R5" s="8"/>
      <c r="S5" s="5"/>
      <c r="T5" s="7">
        <f>U5+V5</f>
        <v>0</v>
      </c>
      <c r="U5" s="8"/>
      <c r="V5" s="8"/>
      <c r="X5" s="7">
        <f>Y5+Z5</f>
        <v>0</v>
      </c>
      <c r="Y5" s="8"/>
      <c r="Z5" s="8"/>
    </row>
    <row r="6" spans="1:26" x14ac:dyDescent="0.25">
      <c r="A6" s="17" t="s">
        <v>48</v>
      </c>
      <c r="B6" s="3">
        <v>1988</v>
      </c>
      <c r="C6" s="3" t="s">
        <v>32</v>
      </c>
      <c r="D6" s="3" t="s">
        <v>51</v>
      </c>
      <c r="E6" s="4">
        <f>F6+I6+J6+K6+N6+O6+S6+T6+X6+W6</f>
        <v>7</v>
      </c>
      <c r="F6" s="7">
        <f>G6+H6</f>
        <v>0</v>
      </c>
      <c r="G6" s="8"/>
      <c r="H6" s="8"/>
      <c r="I6" s="5">
        <v>7</v>
      </c>
      <c r="J6" s="4"/>
      <c r="K6" s="7">
        <f>L6+M6</f>
        <v>0</v>
      </c>
      <c r="L6" s="8"/>
      <c r="M6" s="8"/>
      <c r="N6" s="5"/>
      <c r="O6" s="7">
        <f>P6+Q6+R6</f>
        <v>0</v>
      </c>
      <c r="P6" s="8"/>
      <c r="Q6" s="8"/>
      <c r="R6" s="8"/>
      <c r="S6" s="5"/>
      <c r="T6" s="7">
        <f>U6+V6</f>
        <v>0</v>
      </c>
      <c r="U6" s="8"/>
      <c r="V6" s="8"/>
      <c r="X6" s="7">
        <f>Y6+Z6</f>
        <v>0</v>
      </c>
      <c r="Y6" s="8"/>
      <c r="Z6" s="8"/>
    </row>
    <row r="7" spans="1:26" x14ac:dyDescent="0.25">
      <c r="A7" s="16" t="s">
        <v>281</v>
      </c>
      <c r="B7" s="3">
        <v>1989</v>
      </c>
      <c r="C7" s="3" t="s">
        <v>32</v>
      </c>
      <c r="D7" s="3" t="s">
        <v>163</v>
      </c>
      <c r="E7" s="4">
        <f>F7+I7+J7+K7+N7+O7+S7+T7+X7+W7</f>
        <v>0</v>
      </c>
      <c r="F7" s="7">
        <f>G7+H7</f>
        <v>0</v>
      </c>
      <c r="G7" s="8"/>
      <c r="H7" s="8"/>
      <c r="I7" s="5"/>
      <c r="J7" s="4"/>
      <c r="K7" s="7">
        <f>L7+M7</f>
        <v>0</v>
      </c>
      <c r="L7" s="8"/>
      <c r="M7" s="8"/>
      <c r="N7" s="5"/>
      <c r="O7" s="7">
        <f>P7+Q7+R7</f>
        <v>0</v>
      </c>
      <c r="P7" s="8"/>
      <c r="Q7" s="8"/>
      <c r="R7" s="8"/>
      <c r="S7" s="5"/>
      <c r="T7" s="7">
        <f>U7+V7</f>
        <v>0</v>
      </c>
      <c r="U7" s="8"/>
      <c r="V7" s="8"/>
      <c r="X7" s="7">
        <f>Y7+Z7</f>
        <v>0</v>
      </c>
      <c r="Y7" s="8"/>
      <c r="Z7" s="8"/>
    </row>
    <row r="8" spans="1:26" x14ac:dyDescent="0.25">
      <c r="A8" s="16" t="s">
        <v>124</v>
      </c>
      <c r="B8" s="3">
        <v>1988</v>
      </c>
      <c r="C8" s="3" t="s">
        <v>32</v>
      </c>
      <c r="D8" s="3" t="s">
        <v>51</v>
      </c>
      <c r="E8" s="4">
        <f>F8+I8+J8+K8+N8+O8+S8+T8+X8+W8</f>
        <v>0</v>
      </c>
      <c r="F8" s="7">
        <f>G8+H8</f>
        <v>0</v>
      </c>
      <c r="G8" s="8"/>
      <c r="H8" s="8"/>
      <c r="I8" s="5"/>
      <c r="J8" s="4"/>
      <c r="K8" s="7">
        <f>L8+M8</f>
        <v>0</v>
      </c>
      <c r="L8" s="8"/>
      <c r="M8" s="8"/>
      <c r="N8" s="5"/>
      <c r="O8" s="7">
        <f>P8+Q8+R8</f>
        <v>0</v>
      </c>
      <c r="P8" s="8"/>
      <c r="Q8" s="8"/>
      <c r="R8" s="8"/>
      <c r="S8" s="5"/>
      <c r="T8" s="7">
        <f>U8+V8</f>
        <v>0</v>
      </c>
      <c r="U8" s="8"/>
      <c r="V8" s="8"/>
      <c r="X8" s="7">
        <f>Y8+Z8</f>
        <v>0</v>
      </c>
      <c r="Y8" s="8"/>
      <c r="Z8" s="8"/>
    </row>
    <row r="9" spans="1:26" x14ac:dyDescent="0.25">
      <c r="A9" s="16"/>
      <c r="B9" s="3"/>
      <c r="C9" s="3"/>
      <c r="D9" s="3"/>
      <c r="E9" s="4"/>
      <c r="F9" s="7"/>
      <c r="G9" s="8"/>
      <c r="H9" s="8"/>
      <c r="I9" s="5"/>
      <c r="J9" s="4"/>
      <c r="K9" s="7"/>
      <c r="L9" s="8"/>
      <c r="M9" s="8"/>
      <c r="N9" s="5"/>
      <c r="O9" s="7"/>
      <c r="P9" s="8"/>
      <c r="Q9" s="8"/>
      <c r="R9" s="8"/>
      <c r="S9" s="5"/>
      <c r="T9" s="7"/>
      <c r="U9" s="8"/>
      <c r="V9" s="8"/>
      <c r="X9" s="7"/>
      <c r="Y9" s="8"/>
      <c r="Z9" s="8"/>
    </row>
    <row r="10" spans="1:26" x14ac:dyDescent="0.25">
      <c r="A10" s="17" t="s">
        <v>325</v>
      </c>
      <c r="B10" s="3">
        <v>1986</v>
      </c>
      <c r="C10" s="3" t="s">
        <v>31</v>
      </c>
      <c r="D10" s="3" t="s">
        <v>41</v>
      </c>
      <c r="E10" s="4">
        <f>F10+I10+J10+K10+N10+O10+S10+T10+X10+W10</f>
        <v>11</v>
      </c>
      <c r="F10" s="7">
        <f>G10+H10</f>
        <v>0</v>
      </c>
      <c r="G10" s="8"/>
      <c r="H10" s="8"/>
      <c r="I10" s="5"/>
      <c r="J10" s="4"/>
      <c r="K10" s="7">
        <f t="shared" ref="K10:K30" si="0">L10+M10</f>
        <v>0</v>
      </c>
      <c r="L10" s="8"/>
      <c r="M10" s="8"/>
      <c r="N10" s="5"/>
      <c r="O10" s="7">
        <f t="shared" ref="O10" si="1">P10+Q10+R10</f>
        <v>11</v>
      </c>
      <c r="P10" s="8">
        <v>4</v>
      </c>
      <c r="Q10" s="8">
        <v>7</v>
      </c>
      <c r="R10" s="8"/>
      <c r="S10" s="5"/>
      <c r="T10" s="7">
        <f>U10+V10</f>
        <v>0</v>
      </c>
      <c r="U10" s="8"/>
      <c r="V10" s="8"/>
      <c r="X10" s="7">
        <f>Y10+Z10</f>
        <v>0</v>
      </c>
      <c r="Y10" s="8"/>
      <c r="Z10" s="8"/>
    </row>
    <row r="11" spans="1:26" x14ac:dyDescent="0.25">
      <c r="A11" s="16" t="s">
        <v>49</v>
      </c>
      <c r="B11" s="3">
        <v>1986</v>
      </c>
      <c r="C11" s="3" t="s">
        <v>31</v>
      </c>
      <c r="D11" s="3" t="s">
        <v>121</v>
      </c>
      <c r="E11" s="4">
        <f>F11+I11+J11+K11+N11+O11+S11+T11+X11+W11</f>
        <v>0</v>
      </c>
      <c r="F11" s="7">
        <f>G11+H11</f>
        <v>0</v>
      </c>
      <c r="G11" s="8"/>
      <c r="H11" s="8"/>
      <c r="I11" s="5"/>
      <c r="J11" s="4"/>
      <c r="K11" s="7">
        <f t="shared" si="0"/>
        <v>0</v>
      </c>
      <c r="L11" s="8"/>
      <c r="M11" s="8"/>
      <c r="N11" s="5"/>
      <c r="O11" s="7">
        <f t="shared" ref="O11:O30" si="2">P11+Q11+R11</f>
        <v>0</v>
      </c>
      <c r="P11" s="8"/>
      <c r="Q11" s="8"/>
      <c r="R11" s="8"/>
      <c r="S11" s="5"/>
      <c r="T11" s="7">
        <f>U11+V11</f>
        <v>0</v>
      </c>
      <c r="U11" s="8"/>
      <c r="V11" s="8"/>
      <c r="X11" s="7">
        <f>Y11+Z11</f>
        <v>0</v>
      </c>
      <c r="Y11" s="8"/>
      <c r="Z11" s="8"/>
    </row>
    <row r="12" spans="1:26" x14ac:dyDescent="0.25">
      <c r="A12" s="16"/>
      <c r="B12" s="3"/>
      <c r="C12" s="3"/>
      <c r="D12" s="3"/>
      <c r="E12" s="4"/>
      <c r="F12" s="7"/>
      <c r="G12" s="8"/>
      <c r="H12" s="8"/>
      <c r="I12" s="5"/>
      <c r="J12" s="4"/>
      <c r="K12" s="7"/>
      <c r="L12" s="8"/>
      <c r="M12" s="8"/>
      <c r="N12" s="5"/>
      <c r="O12" s="7"/>
      <c r="P12" s="8"/>
      <c r="Q12" s="8"/>
      <c r="R12" s="8"/>
      <c r="S12" s="5"/>
      <c r="T12" s="7"/>
      <c r="U12" s="8"/>
      <c r="V12" s="8"/>
      <c r="X12" s="7"/>
      <c r="Y12" s="8"/>
      <c r="Z12" s="8"/>
    </row>
    <row r="13" spans="1:26" x14ac:dyDescent="0.25">
      <c r="A13" s="17" t="s">
        <v>123</v>
      </c>
      <c r="B13" s="3">
        <v>1981</v>
      </c>
      <c r="C13" s="3" t="s">
        <v>30</v>
      </c>
      <c r="D13" s="3" t="s">
        <v>91</v>
      </c>
      <c r="E13" s="4">
        <f>F13+I13+J13+K13+N13+O13+S13+T13+X13+W13</f>
        <v>20</v>
      </c>
      <c r="F13" s="7">
        <f>G13+H13</f>
        <v>0</v>
      </c>
      <c r="G13" s="8"/>
      <c r="H13" s="8"/>
      <c r="I13" s="5"/>
      <c r="J13" s="4"/>
      <c r="K13" s="7">
        <f>L13+M13</f>
        <v>0</v>
      </c>
      <c r="L13" s="8"/>
      <c r="M13" s="8"/>
      <c r="N13" s="5"/>
      <c r="O13" s="7">
        <f>P13+Q13+R13</f>
        <v>20</v>
      </c>
      <c r="P13" s="8">
        <v>9</v>
      </c>
      <c r="Q13" s="8">
        <v>11</v>
      </c>
      <c r="R13" s="8"/>
      <c r="S13" s="5"/>
      <c r="T13" s="7">
        <f>U13+V13</f>
        <v>0</v>
      </c>
      <c r="U13" s="8"/>
      <c r="V13" s="8"/>
      <c r="X13" s="7">
        <f>Y13+Z13</f>
        <v>0</v>
      </c>
      <c r="Y13" s="8"/>
      <c r="Z13" s="8"/>
    </row>
    <row r="14" spans="1:26" x14ac:dyDescent="0.25">
      <c r="A14" s="17" t="s">
        <v>326</v>
      </c>
      <c r="B14" s="3">
        <v>1979</v>
      </c>
      <c r="C14" s="3" t="s">
        <v>30</v>
      </c>
      <c r="D14" s="3" t="s">
        <v>44</v>
      </c>
      <c r="E14" s="4">
        <f>F14+I14+J14+K14+N14+O14+S14+T14+X14+W14</f>
        <v>9</v>
      </c>
      <c r="F14" s="7">
        <f>G14+H14</f>
        <v>0</v>
      </c>
      <c r="G14" s="8"/>
      <c r="H14" s="8"/>
      <c r="I14" s="5"/>
      <c r="J14" s="4"/>
      <c r="K14" s="7">
        <f>L14+M14</f>
        <v>0</v>
      </c>
      <c r="L14" s="8"/>
      <c r="M14" s="8"/>
      <c r="N14" s="5"/>
      <c r="O14" s="7">
        <f>P14+Q14+R14</f>
        <v>9</v>
      </c>
      <c r="P14" s="8">
        <v>5</v>
      </c>
      <c r="Q14" s="8">
        <v>4</v>
      </c>
      <c r="R14" s="8"/>
      <c r="S14" s="5"/>
      <c r="T14" s="7">
        <f>U14+V14</f>
        <v>0</v>
      </c>
      <c r="U14" s="8"/>
      <c r="V14" s="8"/>
      <c r="X14" s="7">
        <f>Y14+Z14</f>
        <v>0</v>
      </c>
      <c r="Y14" s="8"/>
      <c r="Z14" s="8"/>
    </row>
    <row r="15" spans="1:26" x14ac:dyDescent="0.25">
      <c r="A15" s="17" t="s">
        <v>257</v>
      </c>
      <c r="B15" s="3">
        <v>1979</v>
      </c>
      <c r="C15" s="3" t="s">
        <v>30</v>
      </c>
      <c r="D15" s="3" t="s">
        <v>43</v>
      </c>
      <c r="E15" s="4">
        <f>F15+I15+J15+K15+N15+O15+S15+T15+X15+W15</f>
        <v>7</v>
      </c>
      <c r="F15" s="7">
        <f>G15+H15</f>
        <v>0</v>
      </c>
      <c r="G15" s="8"/>
      <c r="H15" s="8"/>
      <c r="I15" s="5">
        <v>4</v>
      </c>
      <c r="J15" s="4"/>
      <c r="K15" s="7">
        <f>L15+M15</f>
        <v>0</v>
      </c>
      <c r="L15" s="8"/>
      <c r="M15" s="8"/>
      <c r="N15" s="5"/>
      <c r="O15" s="7">
        <f>P15+Q15+R15</f>
        <v>3</v>
      </c>
      <c r="P15" s="8">
        <v>2</v>
      </c>
      <c r="Q15" s="8">
        <v>1</v>
      </c>
      <c r="R15" s="8"/>
      <c r="S15" s="5"/>
      <c r="T15" s="7">
        <f>U15+V15</f>
        <v>0</v>
      </c>
      <c r="U15" s="8"/>
      <c r="V15" s="8"/>
      <c r="X15" s="7">
        <f>Y15+Z15</f>
        <v>0</v>
      </c>
      <c r="Y15" s="8"/>
      <c r="Z15" s="8"/>
    </row>
    <row r="16" spans="1:26" x14ac:dyDescent="0.25">
      <c r="A16" s="16"/>
      <c r="B16" s="3"/>
      <c r="C16" s="3"/>
      <c r="D16" s="3"/>
      <c r="E16" s="4"/>
      <c r="F16" s="7"/>
      <c r="G16" s="8"/>
      <c r="H16" s="8"/>
      <c r="I16" s="5"/>
      <c r="J16" s="4"/>
      <c r="K16" s="7"/>
      <c r="L16" s="8"/>
      <c r="M16" s="8"/>
      <c r="N16" s="5"/>
      <c r="O16" s="7"/>
      <c r="P16" s="8"/>
      <c r="Q16" s="8"/>
      <c r="R16" s="8"/>
      <c r="S16" s="5"/>
      <c r="T16" s="7"/>
      <c r="U16" s="8"/>
      <c r="V16" s="8"/>
      <c r="X16" s="7"/>
      <c r="Y16" s="8"/>
      <c r="Z16" s="8"/>
    </row>
    <row r="17" spans="1:31" x14ac:dyDescent="0.25">
      <c r="A17" s="17" t="s">
        <v>125</v>
      </c>
      <c r="B17" s="3">
        <v>1973</v>
      </c>
      <c r="C17" s="3" t="s">
        <v>33</v>
      </c>
      <c r="D17" s="3" t="s">
        <v>79</v>
      </c>
      <c r="E17" s="4">
        <f>F17+I17+J17+K17+N17+O17+S17+T17+X17+W17</f>
        <v>18</v>
      </c>
      <c r="F17" s="7">
        <f>G17+H17</f>
        <v>0</v>
      </c>
      <c r="G17" s="8"/>
      <c r="H17" s="8"/>
      <c r="I17" s="5">
        <v>4</v>
      </c>
      <c r="J17" s="4"/>
      <c r="K17" s="7">
        <f>L17+M17</f>
        <v>5</v>
      </c>
      <c r="L17" s="8">
        <v>5</v>
      </c>
      <c r="M17" s="8"/>
      <c r="N17" s="5">
        <v>4</v>
      </c>
      <c r="O17" s="7">
        <f>P17+Q17+R17</f>
        <v>5</v>
      </c>
      <c r="P17" s="8">
        <v>5</v>
      </c>
      <c r="Q17" s="8"/>
      <c r="R17" s="8"/>
      <c r="S17" s="5"/>
      <c r="T17" s="7">
        <f>U17+V17</f>
        <v>0</v>
      </c>
      <c r="U17" s="8"/>
      <c r="V17" s="8"/>
      <c r="X17" s="7">
        <f>Y17+Z17</f>
        <v>0</v>
      </c>
      <c r="Y17" s="8"/>
      <c r="Z17" s="8"/>
    </row>
    <row r="18" spans="1:31" x14ac:dyDescent="0.25">
      <c r="A18" t="s">
        <v>126</v>
      </c>
      <c r="B18" s="3">
        <v>1976</v>
      </c>
      <c r="C18" s="3" t="s">
        <v>33</v>
      </c>
      <c r="D18" s="3" t="s">
        <v>42</v>
      </c>
      <c r="E18" s="4">
        <f>F18+I18+J18+K18+N18+O18+S18+T18+X18+W18</f>
        <v>13</v>
      </c>
      <c r="F18" s="7">
        <f>G18+H18</f>
        <v>0</v>
      </c>
      <c r="G18" s="8"/>
      <c r="H18" s="8"/>
      <c r="I18" s="5"/>
      <c r="J18" s="4"/>
      <c r="K18" s="7">
        <f>L18+M18</f>
        <v>9</v>
      </c>
      <c r="L18" s="8">
        <v>9</v>
      </c>
      <c r="M18" s="8"/>
      <c r="N18" s="5"/>
      <c r="O18" s="7">
        <f>P18+Q18+R18</f>
        <v>4</v>
      </c>
      <c r="P18" s="8">
        <v>2</v>
      </c>
      <c r="Q18" s="8">
        <v>2</v>
      </c>
      <c r="R18" s="8"/>
      <c r="S18" s="5"/>
      <c r="T18" s="7">
        <f>U18+V18</f>
        <v>0</v>
      </c>
      <c r="U18" s="8"/>
      <c r="V18" s="8"/>
      <c r="X18" s="7">
        <f>Y18+Z18</f>
        <v>0</v>
      </c>
      <c r="Y18" s="8"/>
      <c r="Z18" s="8"/>
    </row>
    <row r="19" spans="1:31" x14ac:dyDescent="0.25">
      <c r="A19" s="17" t="s">
        <v>47</v>
      </c>
      <c r="B19" s="3">
        <v>1976</v>
      </c>
      <c r="C19" s="3" t="s">
        <v>33</v>
      </c>
      <c r="D19" s="3" t="s">
        <v>35</v>
      </c>
      <c r="E19" s="4">
        <f>F19+I19+J19+K19+N19+O19+S19+T19+X19+W19</f>
        <v>13</v>
      </c>
      <c r="F19" s="7">
        <f>G19+H19</f>
        <v>0</v>
      </c>
      <c r="G19" s="8"/>
      <c r="H19" s="8"/>
      <c r="I19" s="5"/>
      <c r="J19" s="4"/>
      <c r="K19" s="7">
        <f>L19+M19</f>
        <v>0</v>
      </c>
      <c r="L19" s="8"/>
      <c r="M19" s="8"/>
      <c r="N19" s="5"/>
      <c r="O19" s="7">
        <f>P19+Q19+R19</f>
        <v>13</v>
      </c>
      <c r="P19" s="8">
        <v>9</v>
      </c>
      <c r="Q19" s="8">
        <v>4</v>
      </c>
      <c r="R19" s="8"/>
      <c r="S19" s="5"/>
      <c r="T19" s="7">
        <f>U19+V19</f>
        <v>0</v>
      </c>
      <c r="U19" s="8"/>
      <c r="V19" s="8"/>
      <c r="X19" s="7">
        <f>Y19+Z19</f>
        <v>0</v>
      </c>
      <c r="Y19" s="8"/>
      <c r="Z19" s="8"/>
      <c r="AB19" s="2"/>
      <c r="AC19" s="2"/>
      <c r="AD19" s="2"/>
      <c r="AE19" s="2"/>
    </row>
    <row r="20" spans="1:31" x14ac:dyDescent="0.25">
      <c r="A20" s="17" t="s">
        <v>272</v>
      </c>
      <c r="B20" s="3">
        <v>1973</v>
      </c>
      <c r="C20" s="3" t="s">
        <v>33</v>
      </c>
      <c r="D20" s="3" t="s">
        <v>91</v>
      </c>
      <c r="E20" s="4">
        <f>F20+I20+J20+K20+N20+O20+S20+T20+X20+W20</f>
        <v>11</v>
      </c>
      <c r="F20" s="7">
        <f>G20+H20</f>
        <v>0</v>
      </c>
      <c r="G20" s="8"/>
      <c r="H20" s="8"/>
      <c r="I20" s="5"/>
      <c r="J20" s="4"/>
      <c r="K20" s="7">
        <f>L20+M20</f>
        <v>0</v>
      </c>
      <c r="L20" s="8"/>
      <c r="M20" s="8"/>
      <c r="N20" s="5"/>
      <c r="O20" s="7">
        <f>P20+Q20+R20</f>
        <v>11</v>
      </c>
      <c r="P20" s="8"/>
      <c r="Q20" s="8">
        <v>11</v>
      </c>
      <c r="R20" s="8"/>
      <c r="S20" s="5"/>
      <c r="T20" s="7">
        <f>U20+V20</f>
        <v>0</v>
      </c>
      <c r="U20" s="8"/>
      <c r="V20" s="8"/>
      <c r="X20" s="7">
        <f>Y20+Z20</f>
        <v>0</v>
      </c>
      <c r="Y20" s="8"/>
      <c r="Z20" s="8"/>
    </row>
    <row r="21" spans="1:31" x14ac:dyDescent="0.25">
      <c r="A21" t="s">
        <v>268</v>
      </c>
      <c r="B21" s="3">
        <v>1973</v>
      </c>
      <c r="C21" s="3" t="s">
        <v>33</v>
      </c>
      <c r="D21" s="3" t="s">
        <v>94</v>
      </c>
      <c r="E21" s="4">
        <f>F21+I21+J21+K21+N21+O21+S21+T21+X21+W21</f>
        <v>2</v>
      </c>
      <c r="F21" s="7">
        <f>G21+H21</f>
        <v>0</v>
      </c>
      <c r="G21" s="8"/>
      <c r="H21" s="8"/>
      <c r="I21" s="5"/>
      <c r="J21" s="4"/>
      <c r="K21" s="7">
        <f>L21+M21</f>
        <v>2</v>
      </c>
      <c r="L21" s="8">
        <v>2</v>
      </c>
      <c r="M21" s="8"/>
      <c r="N21" s="5"/>
      <c r="O21" s="7">
        <f>P21+Q21+R21</f>
        <v>0</v>
      </c>
      <c r="P21" s="8"/>
      <c r="Q21" s="8"/>
      <c r="R21" s="8"/>
      <c r="S21" s="5"/>
      <c r="T21" s="7">
        <f>U21+V21</f>
        <v>0</v>
      </c>
      <c r="U21" s="8"/>
      <c r="V21" s="8"/>
      <c r="X21" s="7">
        <f>Y21+Z21</f>
        <v>0</v>
      </c>
      <c r="Y21" s="8"/>
      <c r="Z21" s="8"/>
    </row>
    <row r="22" spans="1:31" x14ac:dyDescent="0.25">
      <c r="A22" s="17" t="s">
        <v>327</v>
      </c>
      <c r="B22" s="3">
        <v>1974</v>
      </c>
      <c r="C22" s="3" t="s">
        <v>33</v>
      </c>
      <c r="D22" s="3" t="s">
        <v>284</v>
      </c>
      <c r="E22" s="4">
        <f>F22+I22+J22+K22+N22+O22+S22+T22+X22+W22</f>
        <v>2</v>
      </c>
      <c r="F22" s="7">
        <f>G22+H22</f>
        <v>0</v>
      </c>
      <c r="G22" s="8"/>
      <c r="H22" s="8"/>
      <c r="I22" s="5"/>
      <c r="J22" s="4"/>
      <c r="K22" s="7">
        <f>L22+M22</f>
        <v>0</v>
      </c>
      <c r="L22" s="8"/>
      <c r="M22" s="8"/>
      <c r="N22" s="5"/>
      <c r="O22" s="7">
        <f>P22+Q22+R22</f>
        <v>2</v>
      </c>
      <c r="P22" s="8"/>
      <c r="Q22" s="8">
        <v>2</v>
      </c>
      <c r="R22" s="8"/>
      <c r="S22" s="5"/>
      <c r="T22" s="7">
        <f>U22+V22</f>
        <v>0</v>
      </c>
      <c r="U22" s="8"/>
      <c r="V22" s="8"/>
      <c r="X22" s="7">
        <f>Y22+Z22</f>
        <v>0</v>
      </c>
      <c r="Y22" s="8"/>
      <c r="Z22" s="8"/>
      <c r="AB22" s="2"/>
      <c r="AC22" s="2"/>
      <c r="AD22" s="2"/>
      <c r="AE22" s="2"/>
    </row>
    <row r="23" spans="1:31" x14ac:dyDescent="0.25">
      <c r="A23" s="16" t="s">
        <v>77</v>
      </c>
      <c r="B23" s="3">
        <v>1976</v>
      </c>
      <c r="C23" s="3" t="s">
        <v>33</v>
      </c>
      <c r="D23" s="3" t="s">
        <v>43</v>
      </c>
      <c r="E23" s="4">
        <f>F23+I23+J23+K23+N23+O23+S23+T23+X23+W23</f>
        <v>0</v>
      </c>
      <c r="F23" s="7">
        <f>G23+H23</f>
        <v>0</v>
      </c>
      <c r="G23" s="8"/>
      <c r="H23" s="8"/>
      <c r="I23" s="5"/>
      <c r="J23" s="4"/>
      <c r="K23" s="7">
        <f>L23+M23</f>
        <v>0</v>
      </c>
      <c r="L23" s="8"/>
      <c r="M23" s="8"/>
      <c r="N23" s="5"/>
      <c r="O23" s="7">
        <f>P23+Q23+R23</f>
        <v>0</v>
      </c>
      <c r="P23" s="8"/>
      <c r="Q23" s="8"/>
      <c r="R23" s="8"/>
      <c r="S23" s="5"/>
      <c r="T23" s="7">
        <f>U23+V23</f>
        <v>0</v>
      </c>
      <c r="U23" s="8"/>
      <c r="V23" s="8"/>
      <c r="X23" s="7">
        <f>Y23+Z23</f>
        <v>0</v>
      </c>
      <c r="Y23" s="8"/>
      <c r="Z23" s="8"/>
      <c r="AB23" s="2"/>
      <c r="AC23" s="2"/>
      <c r="AD23" s="2"/>
      <c r="AE23" s="2"/>
    </row>
    <row r="24" spans="1:31" x14ac:dyDescent="0.25">
      <c r="A24" s="16" t="s">
        <v>127</v>
      </c>
      <c r="B24" s="3">
        <v>1976</v>
      </c>
      <c r="C24" s="3" t="s">
        <v>33</v>
      </c>
      <c r="D24" s="3" t="s">
        <v>51</v>
      </c>
      <c r="E24" s="4">
        <f>F24+I24+J24+K24+N24+O24+S24+T24+X24+W24</f>
        <v>0</v>
      </c>
      <c r="F24" s="7">
        <f>G24+H24</f>
        <v>0</v>
      </c>
      <c r="G24" s="8"/>
      <c r="H24" s="8"/>
      <c r="I24" s="5"/>
      <c r="J24" s="4"/>
      <c r="K24" s="7">
        <f>L24+M24</f>
        <v>0</v>
      </c>
      <c r="L24" s="8"/>
      <c r="M24" s="8"/>
      <c r="N24" s="5"/>
      <c r="O24" s="7">
        <f>P24+Q24+R24</f>
        <v>0</v>
      </c>
      <c r="P24" s="8"/>
      <c r="Q24" s="8"/>
      <c r="R24" s="8"/>
      <c r="S24" s="5"/>
      <c r="T24" s="7">
        <f>U24+V24</f>
        <v>0</v>
      </c>
      <c r="U24" s="8"/>
      <c r="V24" s="8"/>
      <c r="X24" s="7">
        <f>Y24+Z24</f>
        <v>0</v>
      </c>
      <c r="Y24" s="8"/>
      <c r="Z24" s="8"/>
    </row>
    <row r="25" spans="1:31" x14ac:dyDescent="0.25">
      <c r="A25" s="16" t="s">
        <v>267</v>
      </c>
      <c r="B25" s="3">
        <v>1973</v>
      </c>
      <c r="C25" s="3" t="s">
        <v>33</v>
      </c>
      <c r="D25" s="3" t="s">
        <v>94</v>
      </c>
      <c r="E25" s="4">
        <f>F25+I25+J25+K25+N25+O25+S25+T25+X25+W25</f>
        <v>0</v>
      </c>
      <c r="F25" s="7">
        <f>G25+H25</f>
        <v>0</v>
      </c>
      <c r="G25" s="8"/>
      <c r="H25" s="8"/>
      <c r="I25" s="5"/>
      <c r="J25" s="4"/>
      <c r="K25" s="7">
        <f>L25+M25</f>
        <v>0</v>
      </c>
      <c r="L25" s="8"/>
      <c r="M25" s="8"/>
      <c r="N25" s="5"/>
      <c r="O25" s="7">
        <f>P25+Q25+R25</f>
        <v>0</v>
      </c>
      <c r="P25" s="8"/>
      <c r="Q25" s="8"/>
      <c r="R25" s="8"/>
      <c r="S25" s="5"/>
      <c r="T25" s="7">
        <f>U25+V25</f>
        <v>0</v>
      </c>
      <c r="U25" s="8"/>
      <c r="V25" s="8"/>
      <c r="X25" s="7">
        <f>Y25+Z25</f>
        <v>0</v>
      </c>
      <c r="Y25" s="8"/>
      <c r="Z25" s="8"/>
    </row>
    <row r="27" spans="1:31" x14ac:dyDescent="0.25">
      <c r="A27" s="17" t="s">
        <v>78</v>
      </c>
      <c r="B27" s="3">
        <v>1969</v>
      </c>
      <c r="C27" s="3" t="s">
        <v>34</v>
      </c>
      <c r="D27" s="3" t="s">
        <v>79</v>
      </c>
      <c r="E27" s="4">
        <f>F27+I27+J27+K27+N27+O27+S27+T27+X27+W27</f>
        <v>24</v>
      </c>
      <c r="F27" s="7">
        <f>G27+H27</f>
        <v>8</v>
      </c>
      <c r="G27" s="8">
        <v>4</v>
      </c>
      <c r="H27" s="8">
        <v>4</v>
      </c>
      <c r="I27" s="5">
        <v>4</v>
      </c>
      <c r="J27" s="4"/>
      <c r="K27" s="7">
        <f>L27+M27</f>
        <v>4</v>
      </c>
      <c r="L27" s="8">
        <v>4</v>
      </c>
      <c r="M27" s="8"/>
      <c r="N27" s="5">
        <v>4</v>
      </c>
      <c r="O27" s="7">
        <f>P27+Q27+R27</f>
        <v>4</v>
      </c>
      <c r="P27" s="8">
        <v>4</v>
      </c>
      <c r="Q27" s="8"/>
      <c r="R27" s="8"/>
      <c r="S27" s="5"/>
      <c r="T27" s="7">
        <f>U27+V27</f>
        <v>0</v>
      </c>
      <c r="U27" s="8"/>
      <c r="V27" s="8"/>
      <c r="X27" s="7">
        <f>Y27+Z27</f>
        <v>0</v>
      </c>
      <c r="Y27" s="8"/>
      <c r="Z27" s="8"/>
    </row>
    <row r="28" spans="1:31" x14ac:dyDescent="0.25">
      <c r="A28" s="16" t="s">
        <v>282</v>
      </c>
      <c r="B28" s="3">
        <v>1970</v>
      </c>
      <c r="C28" s="3" t="s">
        <v>34</v>
      </c>
      <c r="D28" s="3" t="s">
        <v>79</v>
      </c>
      <c r="E28" s="4">
        <f>F28+I28+J28+K28+N28+O28+S28+T28+X28+W28</f>
        <v>0</v>
      </c>
      <c r="F28" s="7">
        <f>G28+H28</f>
        <v>0</v>
      </c>
      <c r="G28" s="8"/>
      <c r="H28" s="8"/>
      <c r="I28" s="5"/>
      <c r="J28" s="4"/>
      <c r="K28" s="7">
        <f>L28+M28</f>
        <v>0</v>
      </c>
      <c r="L28" s="8"/>
      <c r="M28" s="8"/>
      <c r="N28" s="5"/>
      <c r="O28" s="7">
        <f>P28+Q28+R28</f>
        <v>0</v>
      </c>
      <c r="P28" s="8"/>
      <c r="Q28" s="8"/>
      <c r="R28" s="8"/>
      <c r="S28" s="5"/>
      <c r="T28" s="7">
        <f>U28+V28</f>
        <v>0</v>
      </c>
      <c r="U28" s="8"/>
      <c r="V28" s="8"/>
      <c r="X28" s="7">
        <f>Y28+Z28</f>
        <v>0</v>
      </c>
      <c r="Y28" s="8"/>
      <c r="Z28" s="8"/>
    </row>
    <row r="29" spans="1:31" x14ac:dyDescent="0.25">
      <c r="A29" s="16"/>
      <c r="B29" s="3"/>
      <c r="C29" s="3"/>
      <c r="D29" s="3"/>
      <c r="E29" s="4"/>
      <c r="F29" s="7"/>
      <c r="G29" s="8"/>
      <c r="H29" s="8"/>
      <c r="I29" s="5"/>
      <c r="J29" s="4"/>
      <c r="K29" s="7"/>
      <c r="L29" s="8"/>
      <c r="M29" s="8"/>
      <c r="N29" s="5"/>
      <c r="O29" s="7"/>
      <c r="P29" s="8"/>
      <c r="Q29" s="8"/>
      <c r="R29" s="8"/>
      <c r="S29" s="5"/>
      <c r="T29" s="7"/>
      <c r="U29" s="8"/>
      <c r="V29" s="8"/>
      <c r="X29" s="7"/>
      <c r="Y29" s="8"/>
      <c r="Z29" s="8"/>
    </row>
    <row r="30" spans="1:31" x14ac:dyDescent="0.25">
      <c r="A30" s="16" t="s">
        <v>164</v>
      </c>
      <c r="B30" s="3">
        <v>1958</v>
      </c>
      <c r="C30" s="3" t="s">
        <v>46</v>
      </c>
      <c r="D30" s="3" t="s">
        <v>39</v>
      </c>
      <c r="E30" s="4">
        <f>F30+I30+J30+K30+N30+O30+S30+T30+X30+W30</f>
        <v>0</v>
      </c>
      <c r="F30" s="7">
        <f t="shared" ref="F30" si="3">G30+H30</f>
        <v>0</v>
      </c>
      <c r="G30" s="8"/>
      <c r="H30" s="8"/>
      <c r="I30" s="5"/>
      <c r="J30" s="4"/>
      <c r="K30" s="7">
        <f t="shared" si="0"/>
        <v>0</v>
      </c>
      <c r="L30" s="8"/>
      <c r="M30" s="8"/>
      <c r="N30" s="5"/>
      <c r="O30" s="7">
        <f t="shared" si="2"/>
        <v>0</v>
      </c>
      <c r="P30" s="8"/>
      <c r="Q30" s="8"/>
      <c r="R30" s="8"/>
      <c r="S30" s="5"/>
      <c r="T30" s="7">
        <f t="shared" ref="T30" si="4">U30+V30</f>
        <v>0</v>
      </c>
      <c r="U30" s="8"/>
      <c r="V30" s="8"/>
      <c r="X30" s="7">
        <f t="shared" ref="X30" si="5">Y30+Z30</f>
        <v>0</v>
      </c>
      <c r="Y30" s="8"/>
      <c r="Z30" s="8"/>
    </row>
    <row r="31" spans="1:31" x14ac:dyDescent="0.25">
      <c r="B31" s="3"/>
      <c r="C31" s="3"/>
      <c r="D31" s="3"/>
      <c r="E31" s="4"/>
      <c r="F31" s="7"/>
      <c r="G31" s="8"/>
      <c r="H31" s="8"/>
      <c r="I31" s="5"/>
      <c r="J31" s="4"/>
      <c r="K31" s="7"/>
      <c r="L31" s="8"/>
      <c r="M31" s="8"/>
      <c r="N31" s="5"/>
      <c r="O31" s="7"/>
      <c r="P31" s="8"/>
      <c r="Q31" s="8"/>
      <c r="R31" s="8"/>
      <c r="S31" s="5"/>
      <c r="T31" s="7"/>
      <c r="U31" s="8"/>
      <c r="V31" s="8"/>
      <c r="X31" s="7"/>
      <c r="Y31" s="8"/>
      <c r="Z31" s="8"/>
    </row>
    <row r="32" spans="1:31" x14ac:dyDescent="0.25">
      <c r="E32" s="11">
        <f>SUM(E4:E31)</f>
        <v>162</v>
      </c>
      <c r="F32">
        <f>SUM(F4:F31)</f>
        <v>8</v>
      </c>
      <c r="G32">
        <f>SUM(G4:G31)</f>
        <v>4</v>
      </c>
      <c r="H32">
        <f>SUM(H4:H31)</f>
        <v>4</v>
      </c>
      <c r="I32">
        <f>SUM(I4:I31)</f>
        <v>22</v>
      </c>
      <c r="J32" s="11"/>
      <c r="K32">
        <f>SUM(K4:K31)</f>
        <v>24</v>
      </c>
      <c r="L32">
        <f>SUM(L4:L31)</f>
        <v>24</v>
      </c>
      <c r="M32">
        <f>SUM(M4:M31)</f>
        <v>0</v>
      </c>
      <c r="N32">
        <f>SUM(N4:N31)</f>
        <v>8</v>
      </c>
      <c r="O32">
        <f>SUM(O4:O31)</f>
        <v>100</v>
      </c>
      <c r="P32">
        <f>SUM(P4:P31)</f>
        <v>50</v>
      </c>
      <c r="Q32">
        <f>SUM(Q4:Q31)</f>
        <v>50</v>
      </c>
      <c r="R32">
        <f>SUM(R4:R31)</f>
        <v>0</v>
      </c>
      <c r="S32">
        <f>SUM(S4:S31)</f>
        <v>0</v>
      </c>
      <c r="T32">
        <f>SUM(T4:T31)</f>
        <v>0</v>
      </c>
      <c r="U32">
        <f>SUM(U4:U31)</f>
        <v>0</v>
      </c>
      <c r="V32">
        <f>SUM(V4:V31)</f>
        <v>0</v>
      </c>
      <c r="W32">
        <f>SUM(W4:W31)</f>
        <v>0</v>
      </c>
      <c r="X32">
        <f>SUM(X4:X31)</f>
        <v>0</v>
      </c>
      <c r="Y32">
        <f>SUM(Y4:Y31)</f>
        <v>0</v>
      </c>
      <c r="Z32">
        <f>SUM(Z4:Z31)</f>
        <v>0</v>
      </c>
    </row>
  </sheetData>
  <sortState xmlns:xlrd2="http://schemas.microsoft.com/office/spreadsheetml/2017/richdata2" ref="A27:AG28">
    <sortCondition descending="1" ref="E27:E28"/>
  </sortState>
  <mergeCells count="11">
    <mergeCell ref="X2:Z2"/>
    <mergeCell ref="A1:Z1"/>
    <mergeCell ref="E2:E3"/>
    <mergeCell ref="A2:A3"/>
    <mergeCell ref="B2:B3"/>
    <mergeCell ref="C2:C3"/>
    <mergeCell ref="D2:D3"/>
    <mergeCell ref="F2:H2"/>
    <mergeCell ref="K2:M2"/>
    <mergeCell ref="O2:R2"/>
    <mergeCell ref="T2:V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N22" sqref="N22"/>
    </sheetView>
  </sheetViews>
  <sheetFormatPr defaultRowHeight="15" x14ac:dyDescent="0.25"/>
  <sheetData>
    <row r="1" spans="1:11" x14ac:dyDescent="0.25">
      <c r="A1" s="6" t="s">
        <v>53</v>
      </c>
      <c r="B1" s="2"/>
    </row>
    <row r="2" spans="1:11" x14ac:dyDescent="0.25">
      <c r="A2" s="6" t="s">
        <v>54</v>
      </c>
      <c r="B2" s="2"/>
    </row>
    <row r="3" spans="1:11" ht="60" x14ac:dyDescent="0.25">
      <c r="A3" s="1" t="s">
        <v>65</v>
      </c>
      <c r="B3" s="10" t="s">
        <v>55</v>
      </c>
      <c r="C3" s="10" t="s">
        <v>56</v>
      </c>
      <c r="D3" s="10" t="s">
        <v>57</v>
      </c>
      <c r="E3" s="10" t="s">
        <v>58</v>
      </c>
      <c r="F3" s="10" t="s">
        <v>59</v>
      </c>
      <c r="G3" s="10" t="s">
        <v>60</v>
      </c>
      <c r="H3" s="10" t="s">
        <v>61</v>
      </c>
      <c r="I3" s="10" t="s">
        <v>62</v>
      </c>
      <c r="J3" s="10" t="s">
        <v>63</v>
      </c>
      <c r="K3" s="10" t="s">
        <v>64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8"/>
  <sheetViews>
    <sheetView workbookViewId="0">
      <selection activeCell="E4" sqref="E4"/>
    </sheetView>
  </sheetViews>
  <sheetFormatPr defaultRowHeight="15" x14ac:dyDescent="0.25"/>
  <sheetData>
    <row r="1" spans="1:1" x14ac:dyDescent="0.25">
      <c r="A1" s="6" t="s">
        <v>12</v>
      </c>
    </row>
    <row r="2" spans="1:1" x14ac:dyDescent="0.25">
      <c r="A2" t="s">
        <v>297</v>
      </c>
    </row>
    <row r="3" spans="1:1" x14ac:dyDescent="0.25">
      <c r="A3" t="s">
        <v>298</v>
      </c>
    </row>
    <row r="4" spans="1:1" x14ac:dyDescent="0.25">
      <c r="A4" t="s">
        <v>299</v>
      </c>
    </row>
    <row r="5" spans="1:1" x14ac:dyDescent="0.25">
      <c r="A5" t="s">
        <v>300</v>
      </c>
    </row>
    <row r="6" spans="1:1" x14ac:dyDescent="0.25">
      <c r="A6" t="s">
        <v>301</v>
      </c>
    </row>
    <row r="7" spans="1:1" x14ac:dyDescent="0.25">
      <c r="A7" t="s">
        <v>302</v>
      </c>
    </row>
    <row r="8" spans="1:1" x14ac:dyDescent="0.25">
      <c r="A8" t="s">
        <v>303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46"/>
  <sheetViews>
    <sheetView topLeftCell="A13" workbookViewId="0">
      <selection activeCell="O17" sqref="O17"/>
    </sheetView>
  </sheetViews>
  <sheetFormatPr defaultRowHeight="15" x14ac:dyDescent="0.25"/>
  <cols>
    <col min="3" max="13" width="9.140625" style="2"/>
  </cols>
  <sheetData>
    <row r="1" spans="1:14" s="2" customFormat="1" ht="21" x14ac:dyDescent="0.35">
      <c r="A1" s="74" t="s">
        <v>249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</row>
    <row r="2" spans="1:14" s="22" customFormat="1" ht="31.5" customHeight="1" thickBot="1" x14ac:dyDescent="0.3">
      <c r="A2" s="45" t="s">
        <v>171</v>
      </c>
      <c r="B2" s="46" t="s">
        <v>2</v>
      </c>
      <c r="C2" s="47" t="s">
        <v>3</v>
      </c>
      <c r="D2" s="47" t="s">
        <v>187</v>
      </c>
      <c r="E2" s="47" t="s">
        <v>183</v>
      </c>
      <c r="F2" s="47" t="s">
        <v>186</v>
      </c>
      <c r="G2" s="47" t="s">
        <v>182</v>
      </c>
      <c r="H2" s="47" t="s">
        <v>194</v>
      </c>
      <c r="I2" s="47" t="s">
        <v>217</v>
      </c>
      <c r="J2" s="47" t="s">
        <v>215</v>
      </c>
      <c r="K2" s="47" t="s">
        <v>216</v>
      </c>
      <c r="L2" s="47" t="s">
        <v>247</v>
      </c>
      <c r="M2" s="48" t="s">
        <v>258</v>
      </c>
    </row>
    <row r="3" spans="1:14" x14ac:dyDescent="0.25">
      <c r="A3" s="57" t="s">
        <v>55</v>
      </c>
      <c r="B3" s="58" t="s">
        <v>43</v>
      </c>
      <c r="C3" s="59">
        <v>418</v>
      </c>
      <c r="D3" s="59">
        <v>36</v>
      </c>
      <c r="E3" s="59">
        <v>43</v>
      </c>
      <c r="F3" s="59">
        <v>76</v>
      </c>
      <c r="G3" s="59">
        <v>4</v>
      </c>
      <c r="H3" s="59">
        <v>12</v>
      </c>
      <c r="I3" s="59">
        <v>184</v>
      </c>
      <c r="J3" s="59">
        <v>5</v>
      </c>
      <c r="K3" s="59">
        <v>0</v>
      </c>
      <c r="L3" s="59">
        <v>10</v>
      </c>
      <c r="M3" s="60">
        <v>48</v>
      </c>
      <c r="N3" s="41"/>
    </row>
    <row r="4" spans="1:14" x14ac:dyDescent="0.25">
      <c r="A4" s="49" t="s">
        <v>56</v>
      </c>
      <c r="B4" s="50" t="s">
        <v>42</v>
      </c>
      <c r="C4" s="51">
        <v>329</v>
      </c>
      <c r="D4" s="51">
        <v>40</v>
      </c>
      <c r="E4" s="51">
        <v>13</v>
      </c>
      <c r="F4" s="51">
        <v>34</v>
      </c>
      <c r="G4" s="51"/>
      <c r="H4" s="51">
        <v>9</v>
      </c>
      <c r="I4" s="51">
        <v>143</v>
      </c>
      <c r="J4" s="51">
        <v>25</v>
      </c>
      <c r="K4" s="51">
        <v>11</v>
      </c>
      <c r="L4" s="51">
        <v>7</v>
      </c>
      <c r="M4" s="52">
        <v>47</v>
      </c>
      <c r="N4" s="41"/>
    </row>
    <row r="5" spans="1:14" ht="15.75" thickBot="1" x14ac:dyDescent="0.3">
      <c r="A5" s="61" t="s">
        <v>57</v>
      </c>
      <c r="B5" s="62" t="s">
        <v>44</v>
      </c>
      <c r="C5" s="63">
        <v>238</v>
      </c>
      <c r="D5" s="63">
        <v>12</v>
      </c>
      <c r="E5" s="63">
        <v>11</v>
      </c>
      <c r="F5" s="63">
        <v>40</v>
      </c>
      <c r="G5" s="63"/>
      <c r="H5" s="63">
        <v>20</v>
      </c>
      <c r="I5" s="63">
        <v>121</v>
      </c>
      <c r="J5" s="63">
        <v>11</v>
      </c>
      <c r="K5" s="63">
        <v>0</v>
      </c>
      <c r="L5" s="63">
        <v>1</v>
      </c>
      <c r="M5" s="64">
        <v>22</v>
      </c>
      <c r="N5" s="41"/>
    </row>
    <row r="6" spans="1:14" x14ac:dyDescent="0.25">
      <c r="A6" s="53" t="s">
        <v>58</v>
      </c>
      <c r="B6" s="54" t="s">
        <v>91</v>
      </c>
      <c r="C6" s="55">
        <v>149</v>
      </c>
      <c r="D6" s="55">
        <v>8</v>
      </c>
      <c r="E6" s="55"/>
      <c r="F6" s="55">
        <v>0</v>
      </c>
      <c r="G6" s="55"/>
      <c r="H6" s="55">
        <v>9</v>
      </c>
      <c r="I6" s="55">
        <v>129</v>
      </c>
      <c r="J6" s="55"/>
      <c r="K6" s="55">
        <v>0</v>
      </c>
      <c r="L6" s="55"/>
      <c r="M6" s="56">
        <v>3</v>
      </c>
      <c r="N6" s="41"/>
    </row>
    <row r="7" spans="1:14" x14ac:dyDescent="0.25">
      <c r="A7" s="23" t="s">
        <v>59</v>
      </c>
      <c r="B7" s="43" t="s">
        <v>39</v>
      </c>
      <c r="C7" s="12">
        <v>144</v>
      </c>
      <c r="D7" s="12">
        <v>20</v>
      </c>
      <c r="E7" s="12">
        <v>13</v>
      </c>
      <c r="F7" s="12">
        <v>25</v>
      </c>
      <c r="G7" s="12"/>
      <c r="H7" s="12">
        <v>14</v>
      </c>
      <c r="I7" s="12">
        <v>32</v>
      </c>
      <c r="J7" s="12">
        <v>2</v>
      </c>
      <c r="K7" s="12">
        <v>0</v>
      </c>
      <c r="L7" s="12">
        <v>24</v>
      </c>
      <c r="M7" s="13">
        <v>14</v>
      </c>
      <c r="N7" s="41"/>
    </row>
    <row r="8" spans="1:14" x14ac:dyDescent="0.25">
      <c r="A8" s="23" t="s">
        <v>60</v>
      </c>
      <c r="B8" s="43" t="s">
        <v>36</v>
      </c>
      <c r="C8" s="12">
        <v>135</v>
      </c>
      <c r="D8" s="12">
        <v>0</v>
      </c>
      <c r="E8" s="12">
        <v>23</v>
      </c>
      <c r="F8" s="12">
        <v>7</v>
      </c>
      <c r="G8" s="12">
        <v>4</v>
      </c>
      <c r="H8" s="12">
        <v>7</v>
      </c>
      <c r="I8" s="12">
        <v>51</v>
      </c>
      <c r="J8" s="12">
        <v>11</v>
      </c>
      <c r="K8" s="12">
        <v>8</v>
      </c>
      <c r="L8" s="12">
        <v>8</v>
      </c>
      <c r="M8" s="13">
        <v>16</v>
      </c>
      <c r="N8" s="41"/>
    </row>
    <row r="9" spans="1:14" x14ac:dyDescent="0.25">
      <c r="A9" s="23" t="s">
        <v>61</v>
      </c>
      <c r="B9" s="43" t="s">
        <v>94</v>
      </c>
      <c r="C9" s="12">
        <v>123</v>
      </c>
      <c r="D9" s="12">
        <v>0</v>
      </c>
      <c r="E9" s="12">
        <v>13</v>
      </c>
      <c r="F9" s="12">
        <v>14</v>
      </c>
      <c r="G9" s="12"/>
      <c r="H9" s="12">
        <v>2</v>
      </c>
      <c r="I9" s="12">
        <v>86</v>
      </c>
      <c r="J9" s="12"/>
      <c r="K9" s="12">
        <v>0</v>
      </c>
      <c r="L9" s="12"/>
      <c r="M9" s="13">
        <v>8</v>
      </c>
      <c r="N9" s="41"/>
    </row>
    <row r="10" spans="1:14" x14ac:dyDescent="0.25">
      <c r="A10" s="23" t="s">
        <v>62</v>
      </c>
      <c r="B10" s="43" t="s">
        <v>79</v>
      </c>
      <c r="C10" s="12">
        <v>72</v>
      </c>
      <c r="D10" s="12">
        <v>0</v>
      </c>
      <c r="E10" s="12">
        <v>4</v>
      </c>
      <c r="F10" s="12">
        <v>0</v>
      </c>
      <c r="G10" s="12"/>
      <c r="H10" s="12">
        <v>8</v>
      </c>
      <c r="I10" s="12">
        <v>20</v>
      </c>
      <c r="J10" s="12">
        <v>10</v>
      </c>
      <c r="K10" s="12">
        <v>20</v>
      </c>
      <c r="L10" s="12"/>
      <c r="M10" s="13">
        <v>10</v>
      </c>
      <c r="N10" s="41"/>
    </row>
    <row r="11" spans="1:14" x14ac:dyDescent="0.25">
      <c r="A11" s="23" t="s">
        <v>63</v>
      </c>
      <c r="B11" s="43" t="s">
        <v>70</v>
      </c>
      <c r="C11" s="12">
        <v>67</v>
      </c>
      <c r="D11" s="12">
        <v>0</v>
      </c>
      <c r="E11" s="12"/>
      <c r="F11" s="12">
        <v>0</v>
      </c>
      <c r="G11" s="12"/>
      <c r="H11" s="12">
        <v>10</v>
      </c>
      <c r="I11" s="12">
        <v>30</v>
      </c>
      <c r="J11" s="12">
        <v>8</v>
      </c>
      <c r="K11" s="12">
        <v>0</v>
      </c>
      <c r="L11" s="12"/>
      <c r="M11" s="13">
        <v>19</v>
      </c>
      <c r="N11" s="41"/>
    </row>
    <row r="12" spans="1:14" x14ac:dyDescent="0.25">
      <c r="A12" s="23" t="s">
        <v>64</v>
      </c>
      <c r="B12" s="43" t="s">
        <v>51</v>
      </c>
      <c r="C12" s="12">
        <v>65</v>
      </c>
      <c r="D12" s="12">
        <v>0</v>
      </c>
      <c r="E12" s="12"/>
      <c r="F12" s="12">
        <v>0</v>
      </c>
      <c r="G12" s="12"/>
      <c r="H12" s="12"/>
      <c r="I12" s="12">
        <v>37</v>
      </c>
      <c r="J12" s="12"/>
      <c r="K12" s="12">
        <v>28</v>
      </c>
      <c r="L12" s="12"/>
      <c r="M12" s="13">
        <v>0</v>
      </c>
      <c r="N12" s="41"/>
    </row>
    <row r="13" spans="1:14" x14ac:dyDescent="0.25">
      <c r="A13" s="23" t="s">
        <v>218</v>
      </c>
      <c r="B13" s="43" t="s">
        <v>41</v>
      </c>
      <c r="C13" s="12">
        <v>59</v>
      </c>
      <c r="D13" s="12">
        <v>4</v>
      </c>
      <c r="E13" s="12">
        <v>3</v>
      </c>
      <c r="F13" s="12">
        <v>6</v>
      </c>
      <c r="G13" s="12"/>
      <c r="H13" s="12">
        <v>9</v>
      </c>
      <c r="I13" s="12">
        <v>28</v>
      </c>
      <c r="J13" s="12">
        <v>2</v>
      </c>
      <c r="K13" s="12">
        <v>0</v>
      </c>
      <c r="L13" s="12">
        <v>2</v>
      </c>
      <c r="M13" s="13">
        <v>5</v>
      </c>
      <c r="N13" s="41"/>
    </row>
    <row r="14" spans="1:14" x14ac:dyDescent="0.25">
      <c r="A14" s="23" t="s">
        <v>219</v>
      </c>
      <c r="B14" s="43" t="s">
        <v>188</v>
      </c>
      <c r="C14" s="12">
        <v>52</v>
      </c>
      <c r="D14" s="12">
        <v>0</v>
      </c>
      <c r="E14" s="12"/>
      <c r="F14" s="12">
        <v>14</v>
      </c>
      <c r="G14" s="12">
        <v>4</v>
      </c>
      <c r="H14" s="12">
        <v>4</v>
      </c>
      <c r="I14" s="12">
        <v>18</v>
      </c>
      <c r="J14" s="12">
        <v>4</v>
      </c>
      <c r="K14" s="12">
        <v>0</v>
      </c>
      <c r="L14" s="12">
        <v>4</v>
      </c>
      <c r="M14" s="13">
        <v>4</v>
      </c>
      <c r="N14" s="41"/>
    </row>
    <row r="15" spans="1:14" x14ac:dyDescent="0.25">
      <c r="A15" s="23" t="s">
        <v>220</v>
      </c>
      <c r="B15" s="43" t="s">
        <v>40</v>
      </c>
      <c r="C15" s="12">
        <v>49</v>
      </c>
      <c r="D15" s="12">
        <v>7</v>
      </c>
      <c r="E15" s="12"/>
      <c r="F15" s="12">
        <v>0</v>
      </c>
      <c r="G15" s="12"/>
      <c r="H15" s="12"/>
      <c r="I15" s="12">
        <v>29</v>
      </c>
      <c r="J15" s="12"/>
      <c r="K15" s="12">
        <v>0</v>
      </c>
      <c r="L15" s="12">
        <v>2</v>
      </c>
      <c r="M15" s="13">
        <v>11</v>
      </c>
      <c r="N15" s="41"/>
    </row>
    <row r="16" spans="1:14" x14ac:dyDescent="0.25">
      <c r="A16" s="23" t="s">
        <v>221</v>
      </c>
      <c r="B16" s="43" t="s">
        <v>161</v>
      </c>
      <c r="C16" s="12">
        <v>47</v>
      </c>
      <c r="D16" s="12">
        <v>0</v>
      </c>
      <c r="E16" s="12"/>
      <c r="F16" s="12">
        <v>0</v>
      </c>
      <c r="G16" s="12">
        <v>4</v>
      </c>
      <c r="H16" s="12">
        <v>3</v>
      </c>
      <c r="I16" s="12">
        <v>10</v>
      </c>
      <c r="J16" s="12">
        <v>5</v>
      </c>
      <c r="K16" s="12">
        <v>15</v>
      </c>
      <c r="L16" s="12"/>
      <c r="M16" s="13">
        <v>10</v>
      </c>
      <c r="N16" s="41"/>
    </row>
    <row r="17" spans="1:14" x14ac:dyDescent="0.25">
      <c r="A17" s="23" t="s">
        <v>222</v>
      </c>
      <c r="B17" s="43" t="s">
        <v>89</v>
      </c>
      <c r="C17" s="12">
        <v>45</v>
      </c>
      <c r="D17" s="12">
        <v>0</v>
      </c>
      <c r="E17" s="12"/>
      <c r="F17" s="12">
        <v>0</v>
      </c>
      <c r="G17" s="12">
        <v>11</v>
      </c>
      <c r="H17" s="12"/>
      <c r="I17" s="12">
        <v>19</v>
      </c>
      <c r="J17" s="12"/>
      <c r="K17" s="12">
        <v>8</v>
      </c>
      <c r="L17" s="12"/>
      <c r="M17" s="13">
        <v>7</v>
      </c>
      <c r="N17" s="41"/>
    </row>
    <row r="18" spans="1:14" x14ac:dyDescent="0.25">
      <c r="A18" s="23" t="s">
        <v>223</v>
      </c>
      <c r="B18" s="43" t="s">
        <v>87</v>
      </c>
      <c r="C18" s="12">
        <v>44</v>
      </c>
      <c r="D18" s="12">
        <v>0</v>
      </c>
      <c r="E18" s="12"/>
      <c r="F18" s="12">
        <v>14</v>
      </c>
      <c r="G18" s="12"/>
      <c r="H18" s="12"/>
      <c r="I18" s="12">
        <v>22</v>
      </c>
      <c r="J18" s="12"/>
      <c r="K18" s="12">
        <v>0</v>
      </c>
      <c r="L18" s="12"/>
      <c r="M18" s="13">
        <v>8</v>
      </c>
      <c r="N18" s="41"/>
    </row>
    <row r="19" spans="1:14" x14ac:dyDescent="0.25">
      <c r="A19" s="23" t="s">
        <v>224</v>
      </c>
      <c r="B19" s="43" t="s">
        <v>37</v>
      </c>
      <c r="C19" s="12">
        <v>41</v>
      </c>
      <c r="D19" s="12">
        <v>0</v>
      </c>
      <c r="E19" s="12"/>
      <c r="F19" s="12">
        <v>0</v>
      </c>
      <c r="G19" s="12">
        <v>8</v>
      </c>
      <c r="H19" s="12">
        <v>4</v>
      </c>
      <c r="I19" s="12">
        <v>10</v>
      </c>
      <c r="J19" s="12">
        <v>8</v>
      </c>
      <c r="K19" s="12">
        <v>0</v>
      </c>
      <c r="L19" s="12">
        <v>5</v>
      </c>
      <c r="M19" s="13">
        <v>6</v>
      </c>
      <c r="N19" s="41"/>
    </row>
    <row r="20" spans="1:14" x14ac:dyDescent="0.25">
      <c r="A20" s="23" t="s">
        <v>225</v>
      </c>
      <c r="B20" s="43" t="s">
        <v>50</v>
      </c>
      <c r="C20" s="12">
        <v>36</v>
      </c>
      <c r="D20" s="12">
        <v>0</v>
      </c>
      <c r="E20" s="12"/>
      <c r="F20" s="12">
        <v>0</v>
      </c>
      <c r="G20" s="12"/>
      <c r="H20" s="12"/>
      <c r="I20" s="12">
        <v>11</v>
      </c>
      <c r="J20" s="12"/>
      <c r="K20" s="12">
        <v>25</v>
      </c>
      <c r="L20" s="12"/>
      <c r="M20" s="13">
        <v>0</v>
      </c>
      <c r="N20" s="41"/>
    </row>
    <row r="21" spans="1:14" x14ac:dyDescent="0.25">
      <c r="A21" s="23" t="s">
        <v>226</v>
      </c>
      <c r="B21" s="43" t="s">
        <v>45</v>
      </c>
      <c r="C21" s="12">
        <v>28</v>
      </c>
      <c r="D21" s="12">
        <v>0</v>
      </c>
      <c r="E21" s="12"/>
      <c r="F21" s="12">
        <v>0</v>
      </c>
      <c r="G21" s="12"/>
      <c r="H21" s="12">
        <v>6</v>
      </c>
      <c r="I21" s="12">
        <v>13</v>
      </c>
      <c r="J21" s="12">
        <v>9</v>
      </c>
      <c r="K21" s="12">
        <v>0</v>
      </c>
      <c r="L21" s="12"/>
      <c r="M21" s="13">
        <v>0</v>
      </c>
      <c r="N21" s="41"/>
    </row>
    <row r="22" spans="1:14" x14ac:dyDescent="0.25">
      <c r="A22" s="23" t="s">
        <v>227</v>
      </c>
      <c r="B22" s="43" t="s">
        <v>131</v>
      </c>
      <c r="C22" s="12">
        <v>24</v>
      </c>
      <c r="D22" s="12">
        <v>0</v>
      </c>
      <c r="E22" s="12"/>
      <c r="F22" s="12">
        <v>0</v>
      </c>
      <c r="G22" s="12">
        <v>7</v>
      </c>
      <c r="H22" s="12"/>
      <c r="I22" s="12">
        <v>17</v>
      </c>
      <c r="J22" s="12"/>
      <c r="K22" s="12">
        <v>0</v>
      </c>
      <c r="L22" s="12"/>
      <c r="M22" s="13">
        <v>0</v>
      </c>
      <c r="N22" s="41"/>
    </row>
    <row r="23" spans="1:14" x14ac:dyDescent="0.25">
      <c r="A23" s="23" t="s">
        <v>228</v>
      </c>
      <c r="B23" s="43" t="s">
        <v>208</v>
      </c>
      <c r="C23" s="12">
        <v>22</v>
      </c>
      <c r="D23" s="12">
        <v>0</v>
      </c>
      <c r="E23" s="12"/>
      <c r="F23" s="12">
        <v>8</v>
      </c>
      <c r="G23" s="12"/>
      <c r="H23" s="12"/>
      <c r="I23" s="12">
        <v>5</v>
      </c>
      <c r="J23" s="12"/>
      <c r="K23" s="12">
        <v>0</v>
      </c>
      <c r="L23" s="12"/>
      <c r="M23" s="13">
        <v>9</v>
      </c>
      <c r="N23" s="41"/>
    </row>
    <row r="24" spans="1:14" x14ac:dyDescent="0.25">
      <c r="A24" s="23"/>
      <c r="B24" s="43" t="s">
        <v>177</v>
      </c>
      <c r="C24" s="12">
        <v>22</v>
      </c>
      <c r="D24" s="12">
        <v>1</v>
      </c>
      <c r="E24" s="12"/>
      <c r="F24" s="12">
        <v>0</v>
      </c>
      <c r="G24" s="12"/>
      <c r="H24" s="12"/>
      <c r="I24" s="12">
        <v>21</v>
      </c>
      <c r="J24" s="12"/>
      <c r="K24" s="12">
        <v>0</v>
      </c>
      <c r="L24" s="12"/>
      <c r="M24" s="13">
        <v>0</v>
      </c>
      <c r="N24" s="41"/>
    </row>
    <row r="25" spans="1:14" x14ac:dyDescent="0.25">
      <c r="A25" s="23" t="s">
        <v>230</v>
      </c>
      <c r="B25" s="43" t="s">
        <v>38</v>
      </c>
      <c r="C25" s="12">
        <v>20</v>
      </c>
      <c r="D25" s="12">
        <v>0</v>
      </c>
      <c r="E25" s="12"/>
      <c r="F25" s="12">
        <v>0</v>
      </c>
      <c r="G25" s="12"/>
      <c r="H25" s="12"/>
      <c r="I25" s="12">
        <v>20</v>
      </c>
      <c r="J25" s="12"/>
      <c r="K25" s="12">
        <v>0</v>
      </c>
      <c r="L25" s="12"/>
      <c r="M25" s="13">
        <v>0</v>
      </c>
      <c r="N25" s="41"/>
    </row>
    <row r="26" spans="1:14" x14ac:dyDescent="0.25">
      <c r="A26" s="23"/>
      <c r="B26" s="43" t="s">
        <v>198</v>
      </c>
      <c r="C26" s="12">
        <v>20</v>
      </c>
      <c r="D26" s="12">
        <v>0</v>
      </c>
      <c r="E26" s="12"/>
      <c r="F26" s="12">
        <v>0</v>
      </c>
      <c r="G26" s="12"/>
      <c r="H26" s="12"/>
      <c r="I26" s="12">
        <v>12</v>
      </c>
      <c r="J26" s="12"/>
      <c r="K26" s="12">
        <v>8</v>
      </c>
      <c r="L26" s="12"/>
      <c r="M26" s="13">
        <v>0</v>
      </c>
      <c r="N26" s="41"/>
    </row>
    <row r="27" spans="1:14" x14ac:dyDescent="0.25">
      <c r="A27" s="23" t="s">
        <v>232</v>
      </c>
      <c r="B27" s="43" t="s">
        <v>72</v>
      </c>
      <c r="C27" s="12">
        <v>17</v>
      </c>
      <c r="D27" s="12">
        <v>0</v>
      </c>
      <c r="E27" s="12"/>
      <c r="F27" s="12">
        <v>0</v>
      </c>
      <c r="G27" s="12"/>
      <c r="H27" s="12"/>
      <c r="I27" s="12">
        <v>13</v>
      </c>
      <c r="J27" s="12"/>
      <c r="K27" s="12">
        <v>0</v>
      </c>
      <c r="L27" s="12">
        <v>4</v>
      </c>
      <c r="M27" s="13">
        <v>0</v>
      </c>
      <c r="N27" s="41"/>
    </row>
    <row r="28" spans="1:14" x14ac:dyDescent="0.25">
      <c r="A28" s="23"/>
      <c r="B28" s="43" t="s">
        <v>202</v>
      </c>
      <c r="C28" s="12">
        <v>17</v>
      </c>
      <c r="D28" s="12">
        <v>0</v>
      </c>
      <c r="E28" s="12"/>
      <c r="F28" s="12">
        <v>7</v>
      </c>
      <c r="G28" s="12"/>
      <c r="H28" s="12"/>
      <c r="I28" s="12">
        <v>10</v>
      </c>
      <c r="J28" s="12"/>
      <c r="K28" s="12">
        <v>0</v>
      </c>
      <c r="L28" s="12"/>
      <c r="M28" s="13">
        <v>0</v>
      </c>
      <c r="N28" s="41"/>
    </row>
    <row r="29" spans="1:14" x14ac:dyDescent="0.25">
      <c r="A29" s="23" t="s">
        <v>234</v>
      </c>
      <c r="B29" s="43" t="s">
        <v>35</v>
      </c>
      <c r="C29" s="12">
        <v>16</v>
      </c>
      <c r="D29" s="12">
        <v>0</v>
      </c>
      <c r="E29" s="12"/>
      <c r="F29" s="12">
        <v>0</v>
      </c>
      <c r="G29" s="12"/>
      <c r="H29" s="12"/>
      <c r="I29" s="12">
        <v>10</v>
      </c>
      <c r="J29" s="12"/>
      <c r="K29" s="12">
        <v>0</v>
      </c>
      <c r="L29" s="12"/>
      <c r="M29" s="13">
        <v>6</v>
      </c>
      <c r="N29" s="41"/>
    </row>
    <row r="30" spans="1:14" x14ac:dyDescent="0.25">
      <c r="A30" s="23" t="s">
        <v>235</v>
      </c>
      <c r="B30" s="43" t="s">
        <v>157</v>
      </c>
      <c r="C30" s="12">
        <v>14</v>
      </c>
      <c r="D30" s="12">
        <v>0</v>
      </c>
      <c r="E30" s="12"/>
      <c r="F30" s="12">
        <v>0</v>
      </c>
      <c r="G30" s="12"/>
      <c r="H30" s="12"/>
      <c r="I30" s="12">
        <v>14</v>
      </c>
      <c r="J30" s="12"/>
      <c r="K30" s="12">
        <v>0</v>
      </c>
      <c r="L30" s="12"/>
      <c r="M30" s="13">
        <v>0</v>
      </c>
      <c r="N30" s="41"/>
    </row>
    <row r="31" spans="1:14" x14ac:dyDescent="0.25">
      <c r="A31" s="23" t="s">
        <v>236</v>
      </c>
      <c r="B31" s="43" t="s">
        <v>193</v>
      </c>
      <c r="C31" s="12">
        <v>13</v>
      </c>
      <c r="D31" s="12">
        <v>0</v>
      </c>
      <c r="E31" s="12"/>
      <c r="F31" s="12">
        <v>0</v>
      </c>
      <c r="G31" s="12"/>
      <c r="H31" s="12">
        <v>13</v>
      </c>
      <c r="I31" s="12">
        <v>0</v>
      </c>
      <c r="J31" s="12"/>
      <c r="K31" s="12">
        <v>0</v>
      </c>
      <c r="L31" s="12"/>
      <c r="M31" s="13">
        <v>0</v>
      </c>
      <c r="N31" s="41"/>
    </row>
    <row r="32" spans="1:14" x14ac:dyDescent="0.25">
      <c r="A32" s="23" t="s">
        <v>237</v>
      </c>
      <c r="B32" s="43" t="s">
        <v>101</v>
      </c>
      <c r="C32" s="12">
        <v>12</v>
      </c>
      <c r="D32" s="12">
        <v>0</v>
      </c>
      <c r="E32" s="12"/>
      <c r="F32" s="12">
        <v>0</v>
      </c>
      <c r="G32" s="12"/>
      <c r="H32" s="12"/>
      <c r="I32" s="12">
        <v>0</v>
      </c>
      <c r="J32" s="12"/>
      <c r="K32" s="12">
        <v>12</v>
      </c>
      <c r="L32" s="12"/>
      <c r="M32" s="13">
        <v>0</v>
      </c>
      <c r="N32" s="41"/>
    </row>
    <row r="33" spans="1:14" x14ac:dyDescent="0.25">
      <c r="A33" s="23" t="s">
        <v>238</v>
      </c>
      <c r="B33" s="43" t="s">
        <v>121</v>
      </c>
      <c r="C33" s="12">
        <v>11</v>
      </c>
      <c r="D33" s="12">
        <v>0</v>
      </c>
      <c r="E33" s="12"/>
      <c r="F33" s="12">
        <v>0</v>
      </c>
      <c r="G33" s="12"/>
      <c r="H33" s="12"/>
      <c r="I33" s="12">
        <v>7</v>
      </c>
      <c r="J33" s="12">
        <v>4</v>
      </c>
      <c r="K33" s="12">
        <v>0</v>
      </c>
      <c r="L33" s="12"/>
      <c r="M33" s="13">
        <v>0</v>
      </c>
      <c r="N33" s="41"/>
    </row>
    <row r="34" spans="1:14" x14ac:dyDescent="0.25">
      <c r="A34" s="23" t="s">
        <v>239</v>
      </c>
      <c r="B34" s="43" t="s">
        <v>163</v>
      </c>
      <c r="C34" s="12">
        <v>7</v>
      </c>
      <c r="D34" s="12">
        <v>0</v>
      </c>
      <c r="E34" s="12"/>
      <c r="F34" s="12">
        <v>0</v>
      </c>
      <c r="G34" s="12"/>
      <c r="H34" s="12"/>
      <c r="I34" s="12">
        <v>0</v>
      </c>
      <c r="J34" s="12"/>
      <c r="K34" s="12">
        <v>7</v>
      </c>
      <c r="L34" s="12"/>
      <c r="M34" s="13">
        <v>0</v>
      </c>
      <c r="N34" s="41"/>
    </row>
    <row r="35" spans="1:14" x14ac:dyDescent="0.25">
      <c r="A35" s="23" t="s">
        <v>240</v>
      </c>
      <c r="B35" s="43" t="s">
        <v>118</v>
      </c>
      <c r="C35" s="12">
        <v>6</v>
      </c>
      <c r="D35" s="12">
        <v>0</v>
      </c>
      <c r="E35" s="12"/>
      <c r="F35" s="12">
        <v>0</v>
      </c>
      <c r="G35" s="12"/>
      <c r="H35" s="12"/>
      <c r="I35" s="12">
        <v>5</v>
      </c>
      <c r="J35" s="12"/>
      <c r="K35" s="12">
        <v>0</v>
      </c>
      <c r="L35" s="12"/>
      <c r="M35" s="13">
        <v>1</v>
      </c>
      <c r="N35" s="41"/>
    </row>
    <row r="36" spans="1:14" x14ac:dyDescent="0.25">
      <c r="A36" s="23"/>
      <c r="B36" s="43" t="s">
        <v>212</v>
      </c>
      <c r="C36" s="12">
        <v>6</v>
      </c>
      <c r="D36" s="12">
        <v>0</v>
      </c>
      <c r="E36" s="12"/>
      <c r="F36" s="12">
        <v>0</v>
      </c>
      <c r="G36" s="12"/>
      <c r="H36" s="12"/>
      <c r="I36" s="12">
        <v>0</v>
      </c>
      <c r="J36" s="12"/>
      <c r="K36" s="12">
        <v>6</v>
      </c>
      <c r="L36" s="12"/>
      <c r="M36" s="13">
        <v>0</v>
      </c>
      <c r="N36" s="41"/>
    </row>
    <row r="37" spans="1:14" x14ac:dyDescent="0.25">
      <c r="A37" s="23" t="s">
        <v>242</v>
      </c>
      <c r="B37" s="43" t="s">
        <v>100</v>
      </c>
      <c r="C37" s="12">
        <v>4</v>
      </c>
      <c r="D37" s="12">
        <v>0</v>
      </c>
      <c r="E37" s="12"/>
      <c r="F37" s="12">
        <v>0</v>
      </c>
      <c r="G37" s="12"/>
      <c r="H37" s="12"/>
      <c r="I37" s="12">
        <v>4</v>
      </c>
      <c r="J37" s="12"/>
      <c r="K37" s="12">
        <v>0</v>
      </c>
      <c r="L37" s="12"/>
      <c r="M37" s="13">
        <v>0</v>
      </c>
      <c r="N37" s="41"/>
    </row>
    <row r="38" spans="1:14" x14ac:dyDescent="0.25">
      <c r="A38" s="23" t="s">
        <v>243</v>
      </c>
      <c r="B38" s="43" t="s">
        <v>130</v>
      </c>
      <c r="C38" s="12">
        <v>3</v>
      </c>
      <c r="D38" s="12">
        <v>0</v>
      </c>
      <c r="E38" s="12"/>
      <c r="F38" s="12">
        <v>0</v>
      </c>
      <c r="G38" s="12"/>
      <c r="H38" s="12"/>
      <c r="I38" s="12">
        <v>3</v>
      </c>
      <c r="J38" s="12"/>
      <c r="K38" s="12">
        <v>0</v>
      </c>
      <c r="L38" s="12"/>
      <c r="M38" s="13">
        <v>0</v>
      </c>
      <c r="N38" s="41"/>
    </row>
    <row r="39" spans="1:14" ht="15.75" thickBot="1" x14ac:dyDescent="0.3">
      <c r="A39" s="24" t="s">
        <v>244</v>
      </c>
      <c r="B39" s="44" t="s">
        <v>264</v>
      </c>
      <c r="C39" s="14">
        <v>1</v>
      </c>
      <c r="D39" s="14">
        <v>0</v>
      </c>
      <c r="E39" s="14"/>
      <c r="F39" s="14">
        <v>0</v>
      </c>
      <c r="G39" s="14"/>
      <c r="H39" s="14">
        <v>1</v>
      </c>
      <c r="I39" s="14">
        <v>0</v>
      </c>
      <c r="J39" s="14"/>
      <c r="K39" s="14">
        <v>0</v>
      </c>
      <c r="L39" s="14"/>
      <c r="M39" s="15">
        <v>0</v>
      </c>
      <c r="N39" s="41"/>
    </row>
    <row r="40" spans="1:14" x14ac:dyDescent="0.25">
      <c r="A40" s="41"/>
    </row>
    <row r="41" spans="1:14" x14ac:dyDescent="0.25">
      <c r="A41" s="41"/>
    </row>
    <row r="42" spans="1:14" x14ac:dyDescent="0.25">
      <c r="A42" s="41"/>
    </row>
    <row r="43" spans="1:14" x14ac:dyDescent="0.25">
      <c r="A43" s="41"/>
    </row>
    <row r="44" spans="1:14" x14ac:dyDescent="0.25">
      <c r="A44" s="41"/>
    </row>
    <row r="45" spans="1:14" x14ac:dyDescent="0.25">
      <c r="A45" s="41"/>
    </row>
    <row r="46" spans="1:14" x14ac:dyDescent="0.25">
      <c r="A46" s="41"/>
    </row>
  </sheetData>
  <sortState xmlns:xlrd2="http://schemas.microsoft.com/office/spreadsheetml/2017/richdata2"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L40"/>
  <sheetViews>
    <sheetView topLeftCell="A13" workbookViewId="0">
      <selection activeCell="A5" sqref="A5"/>
    </sheetView>
  </sheetViews>
  <sheetFormatPr defaultColWidth="9.140625"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98" t="s">
        <v>248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</row>
    <row r="2" spans="1:12" s="22" customFormat="1" ht="31.5" customHeight="1" thickBot="1" x14ac:dyDescent="0.3">
      <c r="A2" s="19" t="s">
        <v>171</v>
      </c>
      <c r="B2" s="20" t="s">
        <v>2</v>
      </c>
      <c r="C2" s="20" t="s">
        <v>3</v>
      </c>
      <c r="D2" s="20" t="s">
        <v>182</v>
      </c>
      <c r="E2" s="20" t="s">
        <v>187</v>
      </c>
      <c r="F2" s="20" t="s">
        <v>183</v>
      </c>
      <c r="G2" s="20" t="s">
        <v>186</v>
      </c>
      <c r="H2" s="20" t="s">
        <v>194</v>
      </c>
      <c r="I2" s="20" t="s">
        <v>217</v>
      </c>
      <c r="J2" s="20" t="s">
        <v>215</v>
      </c>
      <c r="K2" s="20" t="s">
        <v>216</v>
      </c>
      <c r="L2" s="21" t="s">
        <v>247</v>
      </c>
    </row>
    <row r="3" spans="1:12" x14ac:dyDescent="0.25">
      <c r="A3" s="27" t="s">
        <v>55</v>
      </c>
      <c r="B3" s="30" t="s">
        <v>42</v>
      </c>
      <c r="C3" s="30">
        <v>408</v>
      </c>
      <c r="D3" s="30"/>
      <c r="E3" s="30">
        <v>31</v>
      </c>
      <c r="F3" s="30">
        <v>10</v>
      </c>
      <c r="G3" s="30">
        <v>127</v>
      </c>
      <c r="H3" s="30">
        <v>11</v>
      </c>
      <c r="I3" s="30">
        <v>170</v>
      </c>
      <c r="J3" s="30">
        <v>29</v>
      </c>
      <c r="K3" s="30">
        <v>21</v>
      </c>
      <c r="L3" s="31">
        <v>9</v>
      </c>
    </row>
    <row r="4" spans="1:12" x14ac:dyDescent="0.25">
      <c r="A4" s="18" t="s">
        <v>56</v>
      </c>
      <c r="B4" s="32" t="s">
        <v>43</v>
      </c>
      <c r="C4" s="32">
        <v>240</v>
      </c>
      <c r="D4" s="32">
        <v>3</v>
      </c>
      <c r="E4" s="32">
        <v>34</v>
      </c>
      <c r="F4" s="32">
        <v>46</v>
      </c>
      <c r="G4" s="32">
        <v>72</v>
      </c>
      <c r="H4" s="32">
        <v>20</v>
      </c>
      <c r="I4" s="32">
        <v>43</v>
      </c>
      <c r="J4" s="32">
        <v>6</v>
      </c>
      <c r="K4" s="32">
        <v>0</v>
      </c>
      <c r="L4" s="33">
        <v>16</v>
      </c>
    </row>
    <row r="5" spans="1:12" ht="15.75" thickBot="1" x14ac:dyDescent="0.3">
      <c r="A5" s="28" t="s">
        <v>57</v>
      </c>
      <c r="B5" s="34" t="s">
        <v>44</v>
      </c>
      <c r="C5" s="34">
        <v>216</v>
      </c>
      <c r="D5" s="34">
        <v>4</v>
      </c>
      <c r="E5" s="34">
        <v>7</v>
      </c>
      <c r="F5" s="34">
        <v>19</v>
      </c>
      <c r="G5" s="34">
        <v>61</v>
      </c>
      <c r="H5" s="34">
        <v>22</v>
      </c>
      <c r="I5" s="34">
        <v>78</v>
      </c>
      <c r="J5" s="34">
        <v>3</v>
      </c>
      <c r="K5" s="34">
        <v>14</v>
      </c>
      <c r="L5" s="35">
        <v>8</v>
      </c>
    </row>
    <row r="6" spans="1:12" x14ac:dyDescent="0.25">
      <c r="A6" s="29" t="s">
        <v>58</v>
      </c>
      <c r="B6" s="36" t="s">
        <v>38</v>
      </c>
      <c r="C6" s="36">
        <v>119</v>
      </c>
      <c r="D6" s="36"/>
      <c r="E6" s="36">
        <v>7</v>
      </c>
      <c r="F6" s="36">
        <v>7</v>
      </c>
      <c r="G6" s="36">
        <v>35</v>
      </c>
      <c r="H6" s="36">
        <v>6</v>
      </c>
      <c r="I6" s="36">
        <v>64</v>
      </c>
      <c r="J6" s="36"/>
      <c r="K6" s="36">
        <v>0</v>
      </c>
      <c r="L6" s="37"/>
    </row>
    <row r="7" spans="1:12" x14ac:dyDescent="0.25">
      <c r="A7" s="23" t="s">
        <v>59</v>
      </c>
      <c r="B7" s="12" t="s">
        <v>36</v>
      </c>
      <c r="C7" s="12">
        <v>85</v>
      </c>
      <c r="D7" s="12">
        <v>4</v>
      </c>
      <c r="E7" s="12">
        <v>4</v>
      </c>
      <c r="F7" s="12">
        <v>19</v>
      </c>
      <c r="G7" s="12">
        <v>11</v>
      </c>
      <c r="H7" s="12"/>
      <c r="I7" s="12">
        <v>35</v>
      </c>
      <c r="J7" s="12">
        <v>8</v>
      </c>
      <c r="K7" s="12">
        <v>0</v>
      </c>
      <c r="L7" s="13">
        <v>4</v>
      </c>
    </row>
    <row r="8" spans="1:12" x14ac:dyDescent="0.25">
      <c r="A8" s="23" t="s">
        <v>60</v>
      </c>
      <c r="B8" s="12" t="s">
        <v>39</v>
      </c>
      <c r="C8" s="12">
        <v>80</v>
      </c>
      <c r="D8" s="12"/>
      <c r="E8" s="12">
        <v>18</v>
      </c>
      <c r="F8" s="12"/>
      <c r="G8" s="12">
        <v>0</v>
      </c>
      <c r="H8" s="12">
        <v>18</v>
      </c>
      <c r="I8" s="12">
        <v>17</v>
      </c>
      <c r="J8" s="12">
        <v>10</v>
      </c>
      <c r="K8" s="12">
        <v>0</v>
      </c>
      <c r="L8" s="13">
        <v>17</v>
      </c>
    </row>
    <row r="9" spans="1:12" x14ac:dyDescent="0.25">
      <c r="A9" s="23" t="s">
        <v>61</v>
      </c>
      <c r="B9" s="12" t="s">
        <v>91</v>
      </c>
      <c r="C9" s="12">
        <v>71</v>
      </c>
      <c r="D9" s="12"/>
      <c r="E9" s="12">
        <v>8</v>
      </c>
      <c r="F9" s="12"/>
      <c r="G9" s="12">
        <v>0</v>
      </c>
      <c r="H9" s="12"/>
      <c r="I9" s="12">
        <v>63</v>
      </c>
      <c r="J9" s="12"/>
      <c r="K9" s="12">
        <v>0</v>
      </c>
      <c r="L9" s="13"/>
    </row>
    <row r="10" spans="1:12" x14ac:dyDescent="0.25">
      <c r="A10" s="23" t="s">
        <v>62</v>
      </c>
      <c r="B10" s="12" t="s">
        <v>94</v>
      </c>
      <c r="C10" s="12">
        <v>70</v>
      </c>
      <c r="D10" s="12"/>
      <c r="E10" s="12">
        <v>0</v>
      </c>
      <c r="F10" s="12">
        <v>10</v>
      </c>
      <c r="G10" s="12">
        <v>16</v>
      </c>
      <c r="H10" s="12">
        <v>3</v>
      </c>
      <c r="I10" s="12">
        <v>41</v>
      </c>
      <c r="J10" s="12"/>
      <c r="K10" s="12">
        <v>0</v>
      </c>
      <c r="L10" s="13"/>
    </row>
    <row r="11" spans="1:12" x14ac:dyDescent="0.25">
      <c r="A11" s="23" t="s">
        <v>63</v>
      </c>
      <c r="B11" s="12" t="s">
        <v>40</v>
      </c>
      <c r="C11" s="12">
        <v>70</v>
      </c>
      <c r="D11" s="12"/>
      <c r="E11" s="12">
        <v>9</v>
      </c>
      <c r="F11" s="12"/>
      <c r="G11" s="12">
        <v>14</v>
      </c>
      <c r="H11" s="12">
        <v>11</v>
      </c>
      <c r="I11" s="12">
        <v>29</v>
      </c>
      <c r="J11" s="12"/>
      <c r="K11" s="12">
        <v>0</v>
      </c>
      <c r="L11" s="13">
        <v>7</v>
      </c>
    </row>
    <row r="12" spans="1:12" x14ac:dyDescent="0.25">
      <c r="A12" s="23" t="s">
        <v>64</v>
      </c>
      <c r="B12" s="12" t="s">
        <v>50</v>
      </c>
      <c r="C12" s="12">
        <v>60</v>
      </c>
      <c r="D12" s="12">
        <v>7</v>
      </c>
      <c r="E12" s="12">
        <v>0</v>
      </c>
      <c r="F12" s="12"/>
      <c r="G12" s="12">
        <v>0</v>
      </c>
      <c r="H12" s="12"/>
      <c r="I12" s="12">
        <v>28</v>
      </c>
      <c r="J12" s="12"/>
      <c r="K12" s="12">
        <v>25</v>
      </c>
      <c r="L12" s="13"/>
    </row>
    <row r="13" spans="1:12" x14ac:dyDescent="0.25">
      <c r="A13" s="23" t="s">
        <v>218</v>
      </c>
      <c r="B13" s="12" t="s">
        <v>89</v>
      </c>
      <c r="C13" s="12">
        <v>58</v>
      </c>
      <c r="D13" s="12">
        <v>14</v>
      </c>
      <c r="E13" s="12">
        <v>0</v>
      </c>
      <c r="F13" s="12"/>
      <c r="G13" s="12">
        <v>6</v>
      </c>
      <c r="H13" s="12"/>
      <c r="I13" s="12">
        <v>26</v>
      </c>
      <c r="J13" s="12"/>
      <c r="K13" s="12">
        <v>12</v>
      </c>
      <c r="L13" s="13"/>
    </row>
    <row r="14" spans="1:12" x14ac:dyDescent="0.25">
      <c r="A14" s="23" t="s">
        <v>219</v>
      </c>
      <c r="B14" s="12" t="s">
        <v>70</v>
      </c>
      <c r="C14" s="12">
        <v>52</v>
      </c>
      <c r="D14" s="12"/>
      <c r="E14" s="12">
        <v>0</v>
      </c>
      <c r="F14" s="12"/>
      <c r="G14" s="12">
        <v>0</v>
      </c>
      <c r="H14" s="12">
        <v>15</v>
      </c>
      <c r="I14" s="12">
        <v>24</v>
      </c>
      <c r="J14" s="12">
        <v>6</v>
      </c>
      <c r="K14" s="12">
        <v>0</v>
      </c>
      <c r="L14" s="13">
        <v>7</v>
      </c>
    </row>
    <row r="15" spans="1:12" x14ac:dyDescent="0.25">
      <c r="A15" s="23" t="s">
        <v>220</v>
      </c>
      <c r="B15" s="12" t="s">
        <v>72</v>
      </c>
      <c r="C15" s="12">
        <v>37</v>
      </c>
      <c r="D15" s="12"/>
      <c r="E15" s="12">
        <v>9</v>
      </c>
      <c r="F15" s="12"/>
      <c r="G15" s="12">
        <v>0</v>
      </c>
      <c r="H15" s="12"/>
      <c r="I15" s="12">
        <v>28</v>
      </c>
      <c r="J15" s="12"/>
      <c r="K15" s="12">
        <v>0</v>
      </c>
      <c r="L15" s="13"/>
    </row>
    <row r="16" spans="1:12" x14ac:dyDescent="0.25">
      <c r="A16" s="23" t="s">
        <v>221</v>
      </c>
      <c r="B16" s="12" t="s">
        <v>101</v>
      </c>
      <c r="C16" s="12">
        <v>33</v>
      </c>
      <c r="D16" s="12"/>
      <c r="E16" s="12">
        <v>0</v>
      </c>
      <c r="F16" s="12"/>
      <c r="G16" s="12">
        <v>0</v>
      </c>
      <c r="H16" s="12"/>
      <c r="I16" s="12">
        <v>19</v>
      </c>
      <c r="J16" s="12"/>
      <c r="K16" s="12">
        <v>14</v>
      </c>
      <c r="L16" s="13"/>
    </row>
    <row r="17" spans="1:12" x14ac:dyDescent="0.25">
      <c r="A17" s="23" t="s">
        <v>222</v>
      </c>
      <c r="B17" s="12" t="s">
        <v>79</v>
      </c>
      <c r="C17" s="12">
        <v>32</v>
      </c>
      <c r="D17" s="12"/>
      <c r="E17" s="12">
        <v>0</v>
      </c>
      <c r="F17" s="12">
        <v>4</v>
      </c>
      <c r="G17" s="12">
        <v>8</v>
      </c>
      <c r="H17" s="12">
        <v>5</v>
      </c>
      <c r="I17" s="12">
        <v>11</v>
      </c>
      <c r="J17" s="12"/>
      <c r="K17" s="12">
        <v>0</v>
      </c>
      <c r="L17" s="13">
        <v>4</v>
      </c>
    </row>
    <row r="18" spans="1:12" x14ac:dyDescent="0.25">
      <c r="A18" s="23" t="s">
        <v>223</v>
      </c>
      <c r="B18" s="12" t="s">
        <v>177</v>
      </c>
      <c r="C18" s="12">
        <v>31</v>
      </c>
      <c r="D18" s="12"/>
      <c r="E18" s="12">
        <v>5</v>
      </c>
      <c r="F18" s="12">
        <v>7</v>
      </c>
      <c r="G18" s="12">
        <v>10</v>
      </c>
      <c r="H18" s="12"/>
      <c r="I18" s="12">
        <v>9</v>
      </c>
      <c r="J18" s="12"/>
      <c r="K18" s="12">
        <v>0</v>
      </c>
      <c r="L18" s="13"/>
    </row>
    <row r="19" spans="1:12" x14ac:dyDescent="0.25">
      <c r="A19" s="23" t="s">
        <v>224</v>
      </c>
      <c r="B19" s="12" t="s">
        <v>121</v>
      </c>
      <c r="C19" s="12">
        <v>29</v>
      </c>
      <c r="D19" s="12"/>
      <c r="E19" s="12">
        <v>0</v>
      </c>
      <c r="F19" s="12"/>
      <c r="G19" s="12">
        <v>4</v>
      </c>
      <c r="H19" s="12">
        <v>1</v>
      </c>
      <c r="I19" s="12">
        <v>8</v>
      </c>
      <c r="J19" s="12">
        <v>8</v>
      </c>
      <c r="K19" s="12">
        <v>8</v>
      </c>
      <c r="L19" s="13"/>
    </row>
    <row r="20" spans="1:12" x14ac:dyDescent="0.25">
      <c r="A20" s="23" t="s">
        <v>225</v>
      </c>
      <c r="B20" s="12" t="s">
        <v>87</v>
      </c>
      <c r="C20" s="12">
        <v>29</v>
      </c>
      <c r="D20" s="12"/>
      <c r="E20" s="12">
        <v>0</v>
      </c>
      <c r="F20" s="12"/>
      <c r="G20" s="12">
        <v>12</v>
      </c>
      <c r="H20" s="12"/>
      <c r="I20" s="12">
        <v>17</v>
      </c>
      <c r="J20" s="12"/>
      <c r="K20" s="12">
        <v>0</v>
      </c>
      <c r="L20" s="13"/>
    </row>
    <row r="21" spans="1:12" x14ac:dyDescent="0.25">
      <c r="A21" s="23" t="s">
        <v>226</v>
      </c>
      <c r="B21" s="12" t="s">
        <v>45</v>
      </c>
      <c r="C21" s="12">
        <v>27</v>
      </c>
      <c r="D21" s="12"/>
      <c r="E21" s="12">
        <v>27</v>
      </c>
      <c r="F21" s="12"/>
      <c r="G21" s="12">
        <v>0</v>
      </c>
      <c r="H21" s="12"/>
      <c r="I21" s="12">
        <v>0</v>
      </c>
      <c r="J21" s="12"/>
      <c r="K21" s="12">
        <v>0</v>
      </c>
      <c r="L21" s="13"/>
    </row>
    <row r="22" spans="1:12" x14ac:dyDescent="0.25">
      <c r="A22" s="23" t="s">
        <v>227</v>
      </c>
      <c r="B22" s="12" t="s">
        <v>161</v>
      </c>
      <c r="C22" s="12">
        <v>26</v>
      </c>
      <c r="D22" s="12">
        <v>4</v>
      </c>
      <c r="E22" s="12">
        <v>0</v>
      </c>
      <c r="F22" s="12"/>
      <c r="G22" s="12">
        <v>0</v>
      </c>
      <c r="H22" s="12"/>
      <c r="I22" s="12">
        <v>9</v>
      </c>
      <c r="J22" s="12">
        <v>3</v>
      </c>
      <c r="K22" s="12">
        <v>10</v>
      </c>
      <c r="L22" s="13"/>
    </row>
    <row r="23" spans="1:12" x14ac:dyDescent="0.25">
      <c r="A23" s="23" t="s">
        <v>228</v>
      </c>
      <c r="B23" s="12" t="s">
        <v>118</v>
      </c>
      <c r="C23" s="12">
        <v>21</v>
      </c>
      <c r="D23" s="12"/>
      <c r="E23" s="12">
        <v>0</v>
      </c>
      <c r="F23" s="12"/>
      <c r="G23" s="12">
        <v>0</v>
      </c>
      <c r="H23" s="12">
        <v>12</v>
      </c>
      <c r="I23" s="12">
        <v>4</v>
      </c>
      <c r="J23" s="12"/>
      <c r="K23" s="12">
        <v>0</v>
      </c>
      <c r="L23" s="13">
        <v>5</v>
      </c>
    </row>
    <row r="24" spans="1:12" x14ac:dyDescent="0.25">
      <c r="A24" s="23" t="s">
        <v>229</v>
      </c>
      <c r="B24" s="12" t="s">
        <v>37</v>
      </c>
      <c r="C24" s="12">
        <v>20</v>
      </c>
      <c r="D24" s="12">
        <v>3</v>
      </c>
      <c r="E24" s="12">
        <v>0</v>
      </c>
      <c r="F24" s="12"/>
      <c r="G24" s="12">
        <v>0</v>
      </c>
      <c r="H24" s="12">
        <v>9</v>
      </c>
      <c r="I24" s="12">
        <v>0</v>
      </c>
      <c r="J24" s="12">
        <v>4</v>
      </c>
      <c r="K24" s="12">
        <v>0</v>
      </c>
      <c r="L24" s="13">
        <v>4</v>
      </c>
    </row>
    <row r="25" spans="1:12" x14ac:dyDescent="0.25">
      <c r="A25" s="23" t="s">
        <v>230</v>
      </c>
      <c r="B25" s="12" t="s">
        <v>35</v>
      </c>
      <c r="C25" s="12">
        <v>19</v>
      </c>
      <c r="D25" s="12"/>
      <c r="E25" s="12">
        <v>7</v>
      </c>
      <c r="F25" s="12"/>
      <c r="G25" s="12">
        <v>9</v>
      </c>
      <c r="H25" s="12"/>
      <c r="I25" s="12">
        <v>3</v>
      </c>
      <c r="J25" s="12"/>
      <c r="K25" s="12">
        <v>0</v>
      </c>
      <c r="L25" s="13"/>
    </row>
    <row r="26" spans="1:12" x14ac:dyDescent="0.25">
      <c r="A26" s="23" t="s">
        <v>231</v>
      </c>
      <c r="B26" s="12" t="s">
        <v>131</v>
      </c>
      <c r="C26" s="12">
        <v>19</v>
      </c>
      <c r="D26" s="12">
        <v>11</v>
      </c>
      <c r="E26" s="12">
        <v>0</v>
      </c>
      <c r="F26" s="12"/>
      <c r="G26" s="12">
        <v>8</v>
      </c>
      <c r="H26" s="12"/>
      <c r="I26" s="12">
        <v>0</v>
      </c>
      <c r="J26" s="12"/>
      <c r="K26" s="12">
        <v>0</v>
      </c>
      <c r="L26" s="13"/>
    </row>
    <row r="27" spans="1:12" x14ac:dyDescent="0.25">
      <c r="A27" s="23" t="s">
        <v>232</v>
      </c>
      <c r="B27" s="12" t="s">
        <v>41</v>
      </c>
      <c r="C27" s="12">
        <v>18</v>
      </c>
      <c r="D27" s="12"/>
      <c r="E27" s="12">
        <v>2</v>
      </c>
      <c r="F27" s="12"/>
      <c r="G27" s="12">
        <v>0</v>
      </c>
      <c r="H27" s="12"/>
      <c r="I27" s="12">
        <v>14</v>
      </c>
      <c r="J27" s="12"/>
      <c r="K27" s="12">
        <v>0</v>
      </c>
      <c r="L27" s="13">
        <v>2</v>
      </c>
    </row>
    <row r="28" spans="1:12" x14ac:dyDescent="0.25">
      <c r="A28" s="23" t="s">
        <v>233</v>
      </c>
      <c r="B28" s="12" t="s">
        <v>163</v>
      </c>
      <c r="C28" s="12">
        <v>14</v>
      </c>
      <c r="D28" s="12">
        <v>4</v>
      </c>
      <c r="E28" s="12">
        <v>0</v>
      </c>
      <c r="F28" s="12"/>
      <c r="G28" s="12">
        <v>0</v>
      </c>
      <c r="H28" s="12"/>
      <c r="I28" s="12">
        <v>0</v>
      </c>
      <c r="J28" s="12"/>
      <c r="K28" s="12">
        <v>10</v>
      </c>
      <c r="L28" s="13"/>
    </row>
    <row r="29" spans="1:12" x14ac:dyDescent="0.25">
      <c r="A29" s="23" t="s">
        <v>234</v>
      </c>
      <c r="B29" s="12" t="s">
        <v>156</v>
      </c>
      <c r="C29" s="12">
        <v>13</v>
      </c>
      <c r="D29" s="12"/>
      <c r="E29" s="12">
        <v>0</v>
      </c>
      <c r="F29" s="12"/>
      <c r="G29" s="12">
        <v>0</v>
      </c>
      <c r="H29" s="12"/>
      <c r="I29" s="12">
        <v>13</v>
      </c>
      <c r="J29" s="12"/>
      <c r="K29" s="12">
        <v>0</v>
      </c>
      <c r="L29" s="13"/>
    </row>
    <row r="30" spans="1:12" x14ac:dyDescent="0.25">
      <c r="A30" s="23" t="s">
        <v>235</v>
      </c>
      <c r="B30" s="12" t="s">
        <v>198</v>
      </c>
      <c r="C30" s="12">
        <v>13</v>
      </c>
      <c r="D30" s="12"/>
      <c r="E30" s="12">
        <v>0</v>
      </c>
      <c r="F30" s="12"/>
      <c r="G30" s="12">
        <v>0</v>
      </c>
      <c r="H30" s="12"/>
      <c r="I30" s="12">
        <v>5</v>
      </c>
      <c r="J30" s="12"/>
      <c r="K30" s="12">
        <v>8</v>
      </c>
      <c r="L30" s="13"/>
    </row>
    <row r="31" spans="1:12" x14ac:dyDescent="0.25">
      <c r="A31" s="23" t="s">
        <v>236</v>
      </c>
      <c r="B31" s="12" t="s">
        <v>188</v>
      </c>
      <c r="C31" s="12">
        <v>12</v>
      </c>
      <c r="D31" s="12"/>
      <c r="E31" s="12">
        <v>0</v>
      </c>
      <c r="F31" s="12"/>
      <c r="G31" s="12">
        <v>0</v>
      </c>
      <c r="H31" s="12">
        <v>4</v>
      </c>
      <c r="I31" s="12">
        <v>0</v>
      </c>
      <c r="J31" s="12">
        <v>4</v>
      </c>
      <c r="K31" s="12">
        <v>0</v>
      </c>
      <c r="L31" s="13">
        <v>4</v>
      </c>
    </row>
    <row r="32" spans="1:12" x14ac:dyDescent="0.25">
      <c r="A32" s="23" t="s">
        <v>237</v>
      </c>
      <c r="B32" s="12" t="s">
        <v>100</v>
      </c>
      <c r="C32" s="12">
        <v>11</v>
      </c>
      <c r="D32" s="12"/>
      <c r="E32" s="12">
        <v>0</v>
      </c>
      <c r="F32" s="12"/>
      <c r="G32" s="12">
        <v>0</v>
      </c>
      <c r="H32" s="12"/>
      <c r="I32" s="12">
        <v>11</v>
      </c>
      <c r="J32" s="12"/>
      <c r="K32" s="12">
        <v>0</v>
      </c>
      <c r="L32" s="13"/>
    </row>
    <row r="33" spans="1:12" x14ac:dyDescent="0.25">
      <c r="A33" s="23" t="s">
        <v>238</v>
      </c>
      <c r="B33" s="12" t="s">
        <v>193</v>
      </c>
      <c r="C33" s="12">
        <v>7</v>
      </c>
      <c r="D33" s="12"/>
      <c r="E33" s="12">
        <v>0</v>
      </c>
      <c r="F33" s="12"/>
      <c r="G33" s="12">
        <v>0</v>
      </c>
      <c r="H33" s="12">
        <v>7</v>
      </c>
      <c r="I33" s="12">
        <v>0</v>
      </c>
      <c r="J33" s="12"/>
      <c r="K33" s="12">
        <v>0</v>
      </c>
      <c r="L33" s="13"/>
    </row>
    <row r="34" spans="1:12" x14ac:dyDescent="0.25">
      <c r="A34" s="23" t="s">
        <v>239</v>
      </c>
      <c r="B34" s="12" t="s">
        <v>170</v>
      </c>
      <c r="C34" s="12">
        <v>7</v>
      </c>
      <c r="D34" s="12"/>
      <c r="E34" s="12">
        <v>0</v>
      </c>
      <c r="F34" s="12"/>
      <c r="G34" s="12">
        <v>0</v>
      </c>
      <c r="H34" s="12"/>
      <c r="I34" s="12">
        <v>7</v>
      </c>
      <c r="J34" s="12"/>
      <c r="K34" s="12">
        <v>0</v>
      </c>
      <c r="L34" s="13"/>
    </row>
    <row r="35" spans="1:12" x14ac:dyDescent="0.25">
      <c r="A35" s="23" t="s">
        <v>240</v>
      </c>
      <c r="B35" s="12" t="s">
        <v>51</v>
      </c>
      <c r="C35" s="12">
        <v>6</v>
      </c>
      <c r="D35" s="12"/>
      <c r="E35" s="12">
        <v>0</v>
      </c>
      <c r="F35" s="12"/>
      <c r="G35" s="12">
        <v>0</v>
      </c>
      <c r="H35" s="12"/>
      <c r="I35" s="12">
        <v>6</v>
      </c>
      <c r="J35" s="12"/>
      <c r="K35" s="12">
        <v>0</v>
      </c>
      <c r="L35" s="13"/>
    </row>
    <row r="36" spans="1:12" x14ac:dyDescent="0.25">
      <c r="A36" s="23" t="s">
        <v>241</v>
      </c>
      <c r="B36" s="12" t="s">
        <v>167</v>
      </c>
      <c r="C36" s="12">
        <v>5</v>
      </c>
      <c r="D36" s="12"/>
      <c r="E36" s="12">
        <v>0</v>
      </c>
      <c r="F36" s="12">
        <v>5</v>
      </c>
      <c r="G36" s="12">
        <v>0</v>
      </c>
      <c r="H36" s="12"/>
      <c r="I36" s="12">
        <v>0</v>
      </c>
      <c r="J36" s="12"/>
      <c r="K36" s="12">
        <v>0</v>
      </c>
      <c r="L36" s="13"/>
    </row>
    <row r="37" spans="1:12" x14ac:dyDescent="0.25">
      <c r="A37" s="23" t="s">
        <v>242</v>
      </c>
      <c r="B37" s="12" t="s">
        <v>202</v>
      </c>
      <c r="C37" s="12">
        <v>4</v>
      </c>
      <c r="D37" s="12"/>
      <c r="E37" s="12">
        <v>0</v>
      </c>
      <c r="F37" s="12"/>
      <c r="G37" s="12">
        <v>0</v>
      </c>
      <c r="H37" s="12"/>
      <c r="I37" s="12">
        <v>4</v>
      </c>
      <c r="J37" s="12"/>
      <c r="K37" s="12">
        <v>0</v>
      </c>
      <c r="L37" s="13"/>
    </row>
    <row r="38" spans="1:12" x14ac:dyDescent="0.25">
      <c r="A38" s="23" t="s">
        <v>243</v>
      </c>
      <c r="B38" s="12" t="s">
        <v>212</v>
      </c>
      <c r="C38" s="12">
        <v>4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4</v>
      </c>
      <c r="L38" s="13"/>
    </row>
    <row r="39" spans="1:12" x14ac:dyDescent="0.25">
      <c r="A39" s="23" t="s">
        <v>244</v>
      </c>
      <c r="B39" s="12" t="s">
        <v>208</v>
      </c>
      <c r="C39" s="12">
        <v>1</v>
      </c>
      <c r="D39" s="12"/>
      <c r="E39" s="12">
        <v>0</v>
      </c>
      <c r="F39" s="12"/>
      <c r="G39" s="12">
        <v>0</v>
      </c>
      <c r="H39" s="12"/>
      <c r="I39" s="12">
        <v>0</v>
      </c>
      <c r="J39" s="12">
        <v>1</v>
      </c>
      <c r="K39" s="12">
        <v>0</v>
      </c>
      <c r="L39" s="13"/>
    </row>
    <row r="40" spans="1:12" ht="15.75" thickBot="1" x14ac:dyDescent="0.3">
      <c r="A40" s="24" t="s">
        <v>245</v>
      </c>
      <c r="B40" s="14" t="s">
        <v>157</v>
      </c>
      <c r="C40" s="14">
        <v>1</v>
      </c>
      <c r="D40" s="14"/>
      <c r="E40" s="14">
        <v>0</v>
      </c>
      <c r="F40" s="14"/>
      <c r="G40" s="14">
        <v>0</v>
      </c>
      <c r="H40" s="14"/>
      <c r="I40" s="14">
        <v>1</v>
      </c>
      <c r="J40" s="14"/>
      <c r="K40" s="14">
        <v>0</v>
      </c>
      <c r="L40" s="15"/>
    </row>
  </sheetData>
  <sortState xmlns:xlrd2="http://schemas.microsoft.com/office/spreadsheetml/2017/richdata2"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P36"/>
  <sheetViews>
    <sheetView topLeftCell="A13" workbookViewId="0">
      <selection activeCell="G41" sqref="G41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74" t="s">
        <v>285</v>
      </c>
      <c r="B1" s="75"/>
      <c r="C1" s="75"/>
      <c r="D1" s="75"/>
      <c r="E1" s="75"/>
      <c r="F1" s="75"/>
      <c r="G1" s="75"/>
      <c r="H1" s="75"/>
      <c r="I1" s="75"/>
      <c r="J1" s="75"/>
      <c r="K1" s="76"/>
    </row>
    <row r="2" spans="1:11" ht="35.25" customHeight="1" thickBot="1" x14ac:dyDescent="0.3">
      <c r="A2" s="19" t="s">
        <v>171</v>
      </c>
      <c r="B2" s="19" t="s">
        <v>2</v>
      </c>
      <c r="C2" s="19" t="s">
        <v>3</v>
      </c>
      <c r="D2" s="19" t="s">
        <v>289</v>
      </c>
      <c r="E2" s="19" t="s">
        <v>183</v>
      </c>
      <c r="F2" s="19" t="s">
        <v>288</v>
      </c>
      <c r="G2" s="19" t="s">
        <v>194</v>
      </c>
      <c r="H2" s="19" t="s">
        <v>287</v>
      </c>
      <c r="I2" s="19" t="s">
        <v>286</v>
      </c>
      <c r="J2" s="19" t="s">
        <v>290</v>
      </c>
      <c r="K2" s="67" t="s">
        <v>247</v>
      </c>
    </row>
    <row r="3" spans="1:11" x14ac:dyDescent="0.25">
      <c r="A3" s="27" t="s">
        <v>55</v>
      </c>
      <c r="B3" s="69" t="s">
        <v>42</v>
      </c>
      <c r="C3" s="69">
        <v>419</v>
      </c>
      <c r="D3" s="69">
        <v>12</v>
      </c>
      <c r="E3" s="69">
        <v>16</v>
      </c>
      <c r="F3" s="69">
        <v>66</v>
      </c>
      <c r="G3" s="69"/>
      <c r="H3" s="69">
        <v>248</v>
      </c>
      <c r="I3" s="69">
        <v>20</v>
      </c>
      <c r="J3" s="69">
        <v>55</v>
      </c>
      <c r="K3" s="70">
        <v>2</v>
      </c>
    </row>
    <row r="4" spans="1:11" x14ac:dyDescent="0.25">
      <c r="A4" s="18" t="s">
        <v>56</v>
      </c>
      <c r="B4" s="42" t="s">
        <v>43</v>
      </c>
      <c r="C4" s="42">
        <v>264</v>
      </c>
      <c r="D4" s="42">
        <v>23</v>
      </c>
      <c r="E4" s="42">
        <v>41</v>
      </c>
      <c r="F4" s="42">
        <v>79</v>
      </c>
      <c r="G4" s="42">
        <v>9</v>
      </c>
      <c r="H4" s="42">
        <v>63</v>
      </c>
      <c r="I4" s="42">
        <v>7</v>
      </c>
      <c r="J4" s="42">
        <v>14</v>
      </c>
      <c r="K4" s="40">
        <v>28</v>
      </c>
    </row>
    <row r="5" spans="1:11" ht="15.75" thickBot="1" x14ac:dyDescent="0.3">
      <c r="A5" s="28" t="s">
        <v>57</v>
      </c>
      <c r="B5" s="71" t="s">
        <v>44</v>
      </c>
      <c r="C5" s="71">
        <v>176</v>
      </c>
      <c r="D5" s="71">
        <v>15</v>
      </c>
      <c r="E5" s="71">
        <v>19</v>
      </c>
      <c r="F5" s="71">
        <v>19</v>
      </c>
      <c r="G5" s="71">
        <v>18</v>
      </c>
      <c r="H5" s="71">
        <v>50</v>
      </c>
      <c r="I5" s="71">
        <v>13</v>
      </c>
      <c r="J5" s="71">
        <v>27</v>
      </c>
      <c r="K5" s="72">
        <v>15</v>
      </c>
    </row>
    <row r="6" spans="1:11" x14ac:dyDescent="0.25">
      <c r="A6" s="68" t="s">
        <v>58</v>
      </c>
      <c r="B6" s="55" t="s">
        <v>39</v>
      </c>
      <c r="C6" s="55">
        <v>145</v>
      </c>
      <c r="D6" s="55">
        <v>18</v>
      </c>
      <c r="E6" s="55">
        <v>11</v>
      </c>
      <c r="F6" s="55">
        <v>0</v>
      </c>
      <c r="G6" s="55">
        <v>24</v>
      </c>
      <c r="H6" s="55">
        <v>35</v>
      </c>
      <c r="I6" s="55">
        <v>7</v>
      </c>
      <c r="J6" s="55">
        <v>21</v>
      </c>
      <c r="K6" s="56">
        <v>29</v>
      </c>
    </row>
    <row r="7" spans="1:11" x14ac:dyDescent="0.25">
      <c r="A7" s="65" t="s">
        <v>59</v>
      </c>
      <c r="B7" s="12" t="s">
        <v>38</v>
      </c>
      <c r="C7" s="12">
        <v>130</v>
      </c>
      <c r="D7" s="12">
        <v>15</v>
      </c>
      <c r="E7" s="12">
        <v>10</v>
      </c>
      <c r="F7" s="12">
        <v>32</v>
      </c>
      <c r="G7" s="12">
        <v>7</v>
      </c>
      <c r="H7" s="12">
        <v>50</v>
      </c>
      <c r="I7" s="12">
        <v>5</v>
      </c>
      <c r="J7" s="12">
        <v>9</v>
      </c>
      <c r="K7" s="13">
        <v>2</v>
      </c>
    </row>
    <row r="8" spans="1:11" x14ac:dyDescent="0.25">
      <c r="A8" s="65" t="s">
        <v>60</v>
      </c>
      <c r="B8" s="12" t="s">
        <v>36</v>
      </c>
      <c r="C8" s="12">
        <v>108</v>
      </c>
      <c r="D8" s="12">
        <v>8</v>
      </c>
      <c r="E8" s="12">
        <v>4</v>
      </c>
      <c r="F8" s="12">
        <v>0</v>
      </c>
      <c r="G8" s="12">
        <v>10</v>
      </c>
      <c r="H8" s="12">
        <v>33</v>
      </c>
      <c r="I8" s="12">
        <v>4</v>
      </c>
      <c r="J8" s="12">
        <v>33</v>
      </c>
      <c r="K8" s="13">
        <v>16</v>
      </c>
    </row>
    <row r="9" spans="1:11" x14ac:dyDescent="0.25">
      <c r="A9" s="65"/>
      <c r="B9" s="12" t="s">
        <v>94</v>
      </c>
      <c r="C9" s="12">
        <v>108</v>
      </c>
      <c r="D9" s="12">
        <v>0</v>
      </c>
      <c r="E9" s="12"/>
      <c r="F9" s="12">
        <v>18</v>
      </c>
      <c r="G9" s="12">
        <v>15</v>
      </c>
      <c r="H9" s="12">
        <v>42</v>
      </c>
      <c r="I9" s="12"/>
      <c r="J9" s="12">
        <v>33</v>
      </c>
      <c r="K9" s="13"/>
    </row>
    <row r="10" spans="1:11" x14ac:dyDescent="0.25">
      <c r="A10" s="65" t="s">
        <v>62</v>
      </c>
      <c r="B10" s="12" t="s">
        <v>51</v>
      </c>
      <c r="C10" s="12">
        <v>91</v>
      </c>
      <c r="D10" s="12">
        <v>6</v>
      </c>
      <c r="E10" s="12"/>
      <c r="F10" s="12">
        <v>0</v>
      </c>
      <c r="G10" s="12"/>
      <c r="H10" s="12">
        <v>84</v>
      </c>
      <c r="I10" s="12"/>
      <c r="J10" s="12">
        <v>1</v>
      </c>
      <c r="K10" s="13"/>
    </row>
    <row r="11" spans="1:11" x14ac:dyDescent="0.25">
      <c r="A11" s="65" t="s">
        <v>63</v>
      </c>
      <c r="B11" s="12" t="s">
        <v>100</v>
      </c>
      <c r="C11" s="12">
        <v>87</v>
      </c>
      <c r="D11" s="12">
        <v>0</v>
      </c>
      <c r="E11" s="12"/>
      <c r="F11" s="12">
        <v>13</v>
      </c>
      <c r="G11" s="12"/>
      <c r="H11" s="12">
        <v>60</v>
      </c>
      <c r="I11" s="12"/>
      <c r="J11" s="12">
        <v>14</v>
      </c>
      <c r="K11" s="13"/>
    </row>
    <row r="12" spans="1:11" x14ac:dyDescent="0.25">
      <c r="A12" s="65" t="s">
        <v>64</v>
      </c>
      <c r="B12" s="12" t="s">
        <v>91</v>
      </c>
      <c r="C12" s="12">
        <v>75</v>
      </c>
      <c r="D12" s="12">
        <v>0</v>
      </c>
      <c r="E12" s="12"/>
      <c r="F12" s="12">
        <v>1</v>
      </c>
      <c r="G12" s="12"/>
      <c r="H12" s="12">
        <v>64</v>
      </c>
      <c r="I12" s="12"/>
      <c r="J12" s="12">
        <v>10</v>
      </c>
      <c r="K12" s="13"/>
    </row>
    <row r="13" spans="1:11" x14ac:dyDescent="0.25">
      <c r="A13" s="65" t="s">
        <v>218</v>
      </c>
      <c r="B13" s="12" t="s">
        <v>37</v>
      </c>
      <c r="C13" s="12">
        <v>70</v>
      </c>
      <c r="D13" s="12">
        <v>4</v>
      </c>
      <c r="E13" s="12"/>
      <c r="F13" s="12">
        <v>5</v>
      </c>
      <c r="G13" s="12">
        <v>4</v>
      </c>
      <c r="H13" s="12">
        <v>44</v>
      </c>
      <c r="I13" s="12"/>
      <c r="J13" s="12">
        <v>6</v>
      </c>
      <c r="K13" s="13">
        <v>7</v>
      </c>
    </row>
    <row r="14" spans="1:11" x14ac:dyDescent="0.25">
      <c r="A14" s="65" t="s">
        <v>219</v>
      </c>
      <c r="B14" s="12" t="s">
        <v>87</v>
      </c>
      <c r="C14" s="12">
        <v>67</v>
      </c>
      <c r="D14" s="12">
        <v>0</v>
      </c>
      <c r="E14" s="12"/>
      <c r="F14" s="12">
        <v>11</v>
      </c>
      <c r="G14" s="12"/>
      <c r="H14" s="12">
        <v>38</v>
      </c>
      <c r="I14" s="12"/>
      <c r="J14" s="12">
        <v>18</v>
      </c>
      <c r="K14" s="13"/>
    </row>
    <row r="15" spans="1:11" x14ac:dyDescent="0.25">
      <c r="A15" s="65" t="s">
        <v>220</v>
      </c>
      <c r="B15" s="12" t="s">
        <v>45</v>
      </c>
      <c r="C15" s="12">
        <v>63</v>
      </c>
      <c r="D15" s="12">
        <v>26</v>
      </c>
      <c r="E15" s="12"/>
      <c r="F15" s="12">
        <v>0</v>
      </c>
      <c r="G15" s="12"/>
      <c r="H15" s="12">
        <v>29</v>
      </c>
      <c r="I15" s="12"/>
      <c r="J15" s="12">
        <v>8</v>
      </c>
      <c r="K15" s="13"/>
    </row>
    <row r="16" spans="1:11" x14ac:dyDescent="0.25">
      <c r="A16" s="65" t="s">
        <v>221</v>
      </c>
      <c r="B16" s="12" t="s">
        <v>89</v>
      </c>
      <c r="C16" s="12">
        <v>55</v>
      </c>
      <c r="D16" s="12">
        <v>0</v>
      </c>
      <c r="E16" s="12"/>
      <c r="F16" s="12">
        <v>4</v>
      </c>
      <c r="G16" s="12"/>
      <c r="H16" s="12">
        <v>38</v>
      </c>
      <c r="I16" s="12"/>
      <c r="J16" s="12">
        <v>13</v>
      </c>
      <c r="K16" s="13"/>
    </row>
    <row r="17" spans="1:16" x14ac:dyDescent="0.25">
      <c r="A17" s="65" t="s">
        <v>222</v>
      </c>
      <c r="B17" s="12" t="s">
        <v>79</v>
      </c>
      <c r="C17" s="12">
        <v>49</v>
      </c>
      <c r="D17" s="12">
        <v>0</v>
      </c>
      <c r="E17" s="12">
        <v>8</v>
      </c>
      <c r="F17" s="12">
        <v>0</v>
      </c>
      <c r="G17" s="12">
        <v>5</v>
      </c>
      <c r="H17" s="12">
        <v>28</v>
      </c>
      <c r="I17" s="12">
        <v>4</v>
      </c>
      <c r="J17" s="12">
        <v>4</v>
      </c>
      <c r="K17" s="13"/>
    </row>
    <row r="18" spans="1:16" x14ac:dyDescent="0.25">
      <c r="A18" s="65" t="s">
        <v>223</v>
      </c>
      <c r="B18" s="12" t="s">
        <v>40</v>
      </c>
      <c r="C18" s="12">
        <v>38</v>
      </c>
      <c r="D18" s="12">
        <v>5</v>
      </c>
      <c r="E18" s="12"/>
      <c r="F18" s="12">
        <v>0</v>
      </c>
      <c r="G18" s="12">
        <v>2</v>
      </c>
      <c r="H18" s="12">
        <v>24</v>
      </c>
      <c r="I18" s="12"/>
      <c r="J18" s="12">
        <v>3</v>
      </c>
      <c r="K18" s="13">
        <v>4</v>
      </c>
    </row>
    <row r="19" spans="1:16" x14ac:dyDescent="0.25">
      <c r="A19" s="65" t="s">
        <v>224</v>
      </c>
      <c r="B19" s="12" t="s">
        <v>284</v>
      </c>
      <c r="C19" s="12">
        <v>35</v>
      </c>
      <c r="D19" s="12">
        <v>14</v>
      </c>
      <c r="E19" s="12">
        <v>4</v>
      </c>
      <c r="F19" s="12">
        <v>0</v>
      </c>
      <c r="G19" s="12"/>
      <c r="H19" s="12">
        <v>17</v>
      </c>
      <c r="I19" s="12"/>
      <c r="J19" s="12">
        <v>0</v>
      </c>
      <c r="K19" s="13"/>
    </row>
    <row r="20" spans="1:16" x14ac:dyDescent="0.25">
      <c r="A20" s="65" t="s">
        <v>225</v>
      </c>
      <c r="B20" s="12" t="s">
        <v>131</v>
      </c>
      <c r="C20" s="12">
        <v>30</v>
      </c>
      <c r="D20" s="12">
        <v>0</v>
      </c>
      <c r="E20" s="12"/>
      <c r="F20" s="12">
        <v>0</v>
      </c>
      <c r="G20" s="12"/>
      <c r="H20" s="12">
        <v>27</v>
      </c>
      <c r="I20" s="12"/>
      <c r="J20" s="12">
        <v>3</v>
      </c>
      <c r="K20" s="13"/>
    </row>
    <row r="21" spans="1:16" x14ac:dyDescent="0.25">
      <c r="A21" s="65" t="s">
        <v>226</v>
      </c>
      <c r="B21" s="12" t="s">
        <v>72</v>
      </c>
      <c r="C21" s="12">
        <v>29</v>
      </c>
      <c r="D21" s="12">
        <v>0</v>
      </c>
      <c r="E21" s="12">
        <v>5</v>
      </c>
      <c r="F21" s="12">
        <v>4</v>
      </c>
      <c r="G21" s="12"/>
      <c r="H21" s="12">
        <v>20</v>
      </c>
      <c r="I21" s="12"/>
      <c r="J21" s="12">
        <v>0</v>
      </c>
      <c r="K21" s="13"/>
    </row>
    <row r="22" spans="1:16" x14ac:dyDescent="0.25">
      <c r="A22" s="65"/>
      <c r="B22" s="12" t="s">
        <v>101</v>
      </c>
      <c r="C22" s="12">
        <v>29</v>
      </c>
      <c r="D22" s="12">
        <v>0</v>
      </c>
      <c r="E22" s="12"/>
      <c r="F22" s="12">
        <v>5</v>
      </c>
      <c r="G22" s="12"/>
      <c r="H22" s="12">
        <v>24</v>
      </c>
      <c r="I22" s="12"/>
      <c r="J22" s="12">
        <v>0</v>
      </c>
      <c r="K22" s="13"/>
    </row>
    <row r="23" spans="1:16" x14ac:dyDescent="0.25">
      <c r="A23" s="65" t="s">
        <v>228</v>
      </c>
      <c r="B23" s="12" t="s">
        <v>155</v>
      </c>
      <c r="C23" s="12">
        <v>19</v>
      </c>
      <c r="D23" s="12">
        <v>0</v>
      </c>
      <c r="E23" s="12"/>
      <c r="F23" s="12">
        <v>0</v>
      </c>
      <c r="G23" s="12"/>
      <c r="H23" s="12">
        <v>19</v>
      </c>
      <c r="I23" s="12"/>
      <c r="J23" s="12">
        <v>0</v>
      </c>
      <c r="K23" s="13"/>
    </row>
    <row r="24" spans="1:16" ht="15.75" thickBot="1" x14ac:dyDescent="0.3">
      <c r="A24" s="65" t="s">
        <v>229</v>
      </c>
      <c r="B24" s="12" t="s">
        <v>70</v>
      </c>
      <c r="C24" s="12">
        <v>18</v>
      </c>
      <c r="D24" s="12">
        <v>0</v>
      </c>
      <c r="E24" s="12">
        <v>2</v>
      </c>
      <c r="F24" s="12">
        <v>0</v>
      </c>
      <c r="G24" s="12">
        <v>7</v>
      </c>
      <c r="H24" s="12">
        <v>0</v>
      </c>
      <c r="I24" s="12"/>
      <c r="J24" s="12">
        <v>0</v>
      </c>
      <c r="K24" s="13">
        <v>9</v>
      </c>
    </row>
    <row r="25" spans="1:16" ht="15.75" thickBot="1" x14ac:dyDescent="0.3">
      <c r="A25" s="65" t="s">
        <v>230</v>
      </c>
      <c r="B25" s="12" t="s">
        <v>161</v>
      </c>
      <c r="C25" s="12">
        <v>17</v>
      </c>
      <c r="D25" s="12">
        <v>0</v>
      </c>
      <c r="E25" s="12"/>
      <c r="F25" s="12">
        <v>0</v>
      </c>
      <c r="G25" s="12"/>
      <c r="H25" s="12">
        <v>0</v>
      </c>
      <c r="I25" s="12">
        <v>4</v>
      </c>
      <c r="J25" s="12">
        <v>9</v>
      </c>
      <c r="K25" s="13">
        <v>4</v>
      </c>
      <c r="P25" s="27"/>
    </row>
    <row r="26" spans="1:16" x14ac:dyDescent="0.25">
      <c r="A26" s="65"/>
      <c r="B26" s="12" t="s">
        <v>130</v>
      </c>
      <c r="C26" s="12">
        <v>17</v>
      </c>
      <c r="D26" s="12">
        <v>0</v>
      </c>
      <c r="E26" s="12"/>
      <c r="F26" s="12">
        <v>0</v>
      </c>
      <c r="G26" s="12"/>
      <c r="H26" s="12">
        <v>10</v>
      </c>
      <c r="I26" s="12">
        <v>3</v>
      </c>
      <c r="J26" s="12">
        <v>4</v>
      </c>
      <c r="K26" s="13"/>
      <c r="P26" s="27"/>
    </row>
    <row r="27" spans="1:16" x14ac:dyDescent="0.25">
      <c r="A27" s="65" t="s">
        <v>232</v>
      </c>
      <c r="B27" s="12" t="s">
        <v>118</v>
      </c>
      <c r="C27" s="12">
        <v>16</v>
      </c>
      <c r="D27" s="12">
        <v>0</v>
      </c>
      <c r="E27" s="12"/>
      <c r="F27" s="12">
        <v>0</v>
      </c>
      <c r="G27" s="12">
        <v>16</v>
      </c>
      <c r="H27" s="12">
        <v>0</v>
      </c>
      <c r="I27" s="12"/>
      <c r="J27" s="12">
        <v>0</v>
      </c>
      <c r="K27" s="13"/>
    </row>
    <row r="28" spans="1:16" x14ac:dyDescent="0.25">
      <c r="A28" s="65"/>
      <c r="B28" s="12" t="s">
        <v>50</v>
      </c>
      <c r="C28" s="12">
        <v>16</v>
      </c>
      <c r="D28" s="12">
        <v>8</v>
      </c>
      <c r="E28" s="12"/>
      <c r="F28" s="12">
        <v>0</v>
      </c>
      <c r="G28" s="12"/>
      <c r="H28" s="12">
        <v>5</v>
      </c>
      <c r="I28" s="12"/>
      <c r="J28" s="12">
        <v>3</v>
      </c>
      <c r="K28" s="13"/>
    </row>
    <row r="29" spans="1:16" x14ac:dyDescent="0.25">
      <c r="A29" s="65" t="s">
        <v>234</v>
      </c>
      <c r="B29" s="12" t="s">
        <v>41</v>
      </c>
      <c r="C29" s="12">
        <v>14</v>
      </c>
      <c r="D29" s="12">
        <v>2</v>
      </c>
      <c r="E29" s="12"/>
      <c r="F29" s="12">
        <v>0</v>
      </c>
      <c r="G29" s="12"/>
      <c r="H29" s="12">
        <v>12</v>
      </c>
      <c r="I29" s="12"/>
      <c r="J29" s="12">
        <v>0</v>
      </c>
      <c r="K29" s="13"/>
    </row>
    <row r="30" spans="1:16" x14ac:dyDescent="0.25">
      <c r="A30" s="65" t="s">
        <v>235</v>
      </c>
      <c r="B30" s="12" t="s">
        <v>156</v>
      </c>
      <c r="C30" s="12">
        <v>12</v>
      </c>
      <c r="D30" s="12">
        <v>0</v>
      </c>
      <c r="E30" s="12"/>
      <c r="F30" s="12">
        <v>0</v>
      </c>
      <c r="G30" s="12"/>
      <c r="H30" s="12">
        <v>12</v>
      </c>
      <c r="I30" s="12"/>
      <c r="J30" s="12">
        <v>0</v>
      </c>
      <c r="K30" s="13"/>
    </row>
    <row r="31" spans="1:16" x14ac:dyDescent="0.25">
      <c r="A31" s="65" t="s">
        <v>236</v>
      </c>
      <c r="B31" s="12" t="s">
        <v>35</v>
      </c>
      <c r="C31" s="12">
        <v>9</v>
      </c>
      <c r="D31" s="12">
        <v>8</v>
      </c>
      <c r="E31" s="12"/>
      <c r="F31" s="12">
        <v>0</v>
      </c>
      <c r="G31" s="12"/>
      <c r="H31" s="12">
        <v>1</v>
      </c>
      <c r="I31" s="12"/>
      <c r="J31" s="12">
        <v>0</v>
      </c>
      <c r="K31" s="13"/>
    </row>
    <row r="32" spans="1:16" x14ac:dyDescent="0.25">
      <c r="A32" s="65" t="s">
        <v>237</v>
      </c>
      <c r="B32" s="12" t="s">
        <v>163</v>
      </c>
      <c r="C32" s="12">
        <v>5</v>
      </c>
      <c r="D32" s="12">
        <v>0</v>
      </c>
      <c r="E32" s="12"/>
      <c r="F32" s="12">
        <v>0</v>
      </c>
      <c r="G32" s="12"/>
      <c r="H32" s="12">
        <v>0</v>
      </c>
      <c r="I32" s="12">
        <v>5</v>
      </c>
      <c r="J32" s="12">
        <v>0</v>
      </c>
      <c r="K32" s="13"/>
    </row>
    <row r="33" spans="1:11" x14ac:dyDescent="0.25">
      <c r="A33" s="65" t="s">
        <v>238</v>
      </c>
      <c r="B33" s="12" t="s">
        <v>121</v>
      </c>
      <c r="C33" s="12">
        <v>4</v>
      </c>
      <c r="D33" s="12">
        <v>0</v>
      </c>
      <c r="E33" s="12"/>
      <c r="F33" s="12">
        <v>0</v>
      </c>
      <c r="G33" s="12">
        <v>4</v>
      </c>
      <c r="H33" s="12">
        <v>0</v>
      </c>
      <c r="I33" s="12"/>
      <c r="J33" s="12">
        <v>0</v>
      </c>
      <c r="K33" s="13"/>
    </row>
    <row r="34" spans="1:11" x14ac:dyDescent="0.25">
      <c r="A34" s="65" t="s">
        <v>239</v>
      </c>
      <c r="B34" s="12" t="s">
        <v>167</v>
      </c>
      <c r="C34" s="12">
        <v>2</v>
      </c>
      <c r="D34" s="12">
        <v>0</v>
      </c>
      <c r="E34" s="12"/>
      <c r="F34" s="12">
        <v>0</v>
      </c>
      <c r="G34" s="12"/>
      <c r="H34" s="12">
        <v>0</v>
      </c>
      <c r="I34" s="12"/>
      <c r="J34" s="12">
        <v>2</v>
      </c>
      <c r="K34" s="13"/>
    </row>
    <row r="35" spans="1:11" x14ac:dyDescent="0.25">
      <c r="A35" s="65" t="s">
        <v>240</v>
      </c>
      <c r="B35" s="12" t="s">
        <v>170</v>
      </c>
      <c r="C35" s="12">
        <v>1</v>
      </c>
      <c r="D35" s="12">
        <v>0</v>
      </c>
      <c r="E35" s="12"/>
      <c r="F35" s="12">
        <v>0</v>
      </c>
      <c r="G35" s="12"/>
      <c r="H35" s="12">
        <v>0</v>
      </c>
      <c r="I35" s="12"/>
      <c r="J35" s="12">
        <v>1</v>
      </c>
      <c r="K35" s="13"/>
    </row>
    <row r="36" spans="1:11" ht="15.75" thickBot="1" x14ac:dyDescent="0.3">
      <c r="A36" s="66"/>
      <c r="B36" s="14" t="s">
        <v>157</v>
      </c>
      <c r="C36" s="14">
        <v>1</v>
      </c>
      <c r="D36" s="14">
        <v>0</v>
      </c>
      <c r="E36" s="14"/>
      <c r="F36" s="14">
        <v>0</v>
      </c>
      <c r="G36" s="14"/>
      <c r="H36" s="14">
        <v>1</v>
      </c>
      <c r="I36" s="14"/>
      <c r="J36" s="14">
        <v>0</v>
      </c>
      <c r="K36" s="15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2026-08-03T06:51:32Z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2026-08-03T06:51:32Z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41ac3e35-8d30-4167-ad1c-bf3ec3a6f62f</vt:lpwstr>
  </property>
  <property fmtid="{D5CDD505-2E9C-101B-9397-08002B2CF9AE}" pid="7" name="MSIP_Label_defa4170-0d19-0005-0004-bc88714345d2_ActionId">
    <vt:lpwstr>7cbb4300-fc70-4977-90c3-6545df808303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